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85" activeTab="9"/>
  </bookViews>
  <sheets>
    <sheet name="表一" sheetId="1" r:id="rId1"/>
    <sheet name="表一附一" sheetId="2" r:id="rId2"/>
    <sheet name="表一附二" sheetId="3" r:id="rId3"/>
    <sheet name="Sheet1" sheetId="4" r:id="rId4"/>
    <sheet name="表三" sheetId="5" r:id="rId5"/>
    <sheet name="表三附一" sheetId="6" r:id="rId6"/>
    <sheet name="表三附二" sheetId="7" r:id="rId7"/>
    <sheet name="表三附三" sheetId="8" r:id="rId8"/>
    <sheet name="表三附四" sheetId="9" r:id="rId9"/>
    <sheet name="表七" sheetId="10" r:id="rId10"/>
  </sheets>
  <definedNames>
    <definedName name="_xlnm.Print_Titles" localSheetId="7">'表三附三'!$1:$5</definedName>
  </definedNames>
  <calcPr fullCalcOnLoad="1"/>
</workbook>
</file>

<file path=xl/sharedStrings.xml><?xml version="1.0" encoding="utf-8"?>
<sst xmlns="http://schemas.openxmlformats.org/spreadsheetml/2006/main" count="365" uniqueCount="162">
  <si>
    <t>晋城市政研室部门2016年预算收支总表</t>
  </si>
  <si>
    <t>单位：万元</t>
  </si>
  <si>
    <t>收                    入</t>
  </si>
  <si>
    <t>支       出</t>
  </si>
  <si>
    <t>项         目</t>
  </si>
  <si>
    <t>2016年预算</t>
  </si>
  <si>
    <t>项  目  类  别</t>
  </si>
  <si>
    <t>当年资金安排</t>
  </si>
  <si>
    <t>上年结转</t>
  </si>
  <si>
    <t>功  能  科  目</t>
  </si>
  <si>
    <t>一、公共财政预算资金</t>
  </si>
  <si>
    <t>一、工资福利支出</t>
  </si>
  <si>
    <t>一、一般公共服务</t>
  </si>
  <si>
    <t>二、政府性基金</t>
  </si>
  <si>
    <t>二、商品和服务支出</t>
  </si>
  <si>
    <t>二、外交</t>
  </si>
  <si>
    <t>三、纳入财政专户管理的事业资金</t>
  </si>
  <si>
    <t>三、对个人和家庭补助支出</t>
  </si>
  <si>
    <t>三、国防</t>
  </si>
  <si>
    <t>四、国有资本经营预算资金</t>
  </si>
  <si>
    <t>四、对企事业单位的补贴</t>
  </si>
  <si>
    <t>四、公共安全</t>
  </si>
  <si>
    <t>五、其他资金</t>
  </si>
  <si>
    <t>五、转移性支出</t>
  </si>
  <si>
    <t>五、教育</t>
  </si>
  <si>
    <t>六、经营性收入资金</t>
  </si>
  <si>
    <t>六、债务利息支出</t>
  </si>
  <si>
    <t>六、科学技术</t>
  </si>
  <si>
    <t>七、收回单位结余资金</t>
  </si>
  <si>
    <t>七、基本建设支出</t>
  </si>
  <si>
    <t>七、文化体育与传媒</t>
  </si>
  <si>
    <t>八、其他资本性支出</t>
  </si>
  <si>
    <t>八、社会保障和就业</t>
  </si>
  <si>
    <t>九、其他支出</t>
  </si>
  <si>
    <t>九、社会保险基金支出</t>
  </si>
  <si>
    <t>十、医疗卫生</t>
  </si>
  <si>
    <t>十一、住房保障支出</t>
  </si>
  <si>
    <t>本年收入合计</t>
  </si>
  <si>
    <t>上年结转资金</t>
  </si>
  <si>
    <t>本  年  收  入  合  计</t>
  </si>
  <si>
    <t>本  年  支  出  合  计</t>
  </si>
  <si>
    <t>晋城市政研室部门2016年预算收支总表（市本级支出）</t>
  </si>
  <si>
    <t>晋城市市政研室部门2016年预算收支总表（补助县级支出）</t>
  </si>
  <si>
    <t>十一、节能环保</t>
  </si>
  <si>
    <t>十二、城乡社区事务</t>
  </si>
  <si>
    <t xml:space="preserve">2016年市级部门预算总表——收入 </t>
  </si>
  <si>
    <t>单位名称：</t>
  </si>
  <si>
    <t>单位名称</t>
  </si>
  <si>
    <t>总计</t>
  </si>
  <si>
    <t>当年资金安排小计</t>
  </si>
  <si>
    <t>公共财政预算资金</t>
  </si>
  <si>
    <t>政府性基金</t>
  </si>
  <si>
    <t>纳入财政专户管理的事业资金</t>
  </si>
  <si>
    <t>国有资本经营预算资金</t>
  </si>
  <si>
    <t>其他资金</t>
  </si>
  <si>
    <t>经营性收入资金</t>
  </si>
  <si>
    <t>收回单位结余资金</t>
  </si>
  <si>
    <t>**</t>
  </si>
  <si>
    <t>政研室本级</t>
  </si>
  <si>
    <t>2016年市级部门预算总表——支出</t>
  </si>
  <si>
    <t>类</t>
  </si>
  <si>
    <t>款</t>
  </si>
  <si>
    <t>项</t>
  </si>
  <si>
    <t>预算科目</t>
  </si>
  <si>
    <t>支出</t>
  </si>
  <si>
    <t>基本支出</t>
  </si>
  <si>
    <t>项目支出</t>
  </si>
  <si>
    <t>合计</t>
  </si>
  <si>
    <t xml:space="preserve">  政研室本级</t>
  </si>
  <si>
    <t>201</t>
  </si>
  <si>
    <t xml:space="preserve">    一般公共服务支出</t>
  </si>
  <si>
    <t>36</t>
  </si>
  <si>
    <t xml:space="preserve">      其他共产党事务支出</t>
  </si>
  <si>
    <t xml:space="preserve">  201</t>
  </si>
  <si>
    <t xml:space="preserve">  36</t>
  </si>
  <si>
    <t>01</t>
  </si>
  <si>
    <t xml:space="preserve">        行政运行（其他共产党事务支出）</t>
  </si>
  <si>
    <t>02</t>
  </si>
  <si>
    <t xml:space="preserve">        一般行政管理事务（其他共产党事务支出）</t>
  </si>
  <si>
    <t>208</t>
  </si>
  <si>
    <t xml:space="preserve">    社会保障和就业支出</t>
  </si>
  <si>
    <t>05</t>
  </si>
  <si>
    <t xml:space="preserve">      行政事业单位离退休</t>
  </si>
  <si>
    <t xml:space="preserve">  208</t>
  </si>
  <si>
    <t xml:space="preserve">  05</t>
  </si>
  <si>
    <t xml:space="preserve">        机关事业单位基本养老保险缴费支出</t>
  </si>
  <si>
    <t>210</t>
  </si>
  <si>
    <t xml:space="preserve">    医疗卫生与计划生育支出</t>
  </si>
  <si>
    <t>07</t>
  </si>
  <si>
    <t xml:space="preserve">      计划生育事务</t>
  </si>
  <si>
    <t xml:space="preserve">  210</t>
  </si>
  <si>
    <t xml:space="preserve">  07</t>
  </si>
  <si>
    <t>99</t>
  </si>
  <si>
    <t xml:space="preserve">        其他计划生育事务支出</t>
  </si>
  <si>
    <t>221</t>
  </si>
  <si>
    <t xml:space="preserve">    住房保障支出</t>
  </si>
  <si>
    <t xml:space="preserve">      住房改革支出</t>
  </si>
  <si>
    <t xml:space="preserve">  221</t>
  </si>
  <si>
    <t xml:space="preserve">  02</t>
  </si>
  <si>
    <t xml:space="preserve">        住房公积金</t>
  </si>
  <si>
    <t>2016年市级部门预算表——人员经费基本支出明细表</t>
  </si>
  <si>
    <t>科室/单位名称/预算科目</t>
  </si>
  <si>
    <t>工资福利支出</t>
  </si>
  <si>
    <t>对个人和家庭补助支出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</si>
  <si>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</si>
  <si>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</si>
  <si>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</si>
  <si>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</si>
  <si>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</si>
  <si>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</si>
  <si>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</si>
  <si>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奖励金</t>
  </si>
  <si>
    <t>生活补助</t>
  </si>
  <si>
    <t>住房公积金</t>
  </si>
  <si>
    <t>其他对个人和家庭补助支出</t>
  </si>
  <si>
    <t>取暖补贴</t>
  </si>
  <si>
    <t>2016年市级部门预算表——日常公用经费基本支出明细表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</si>
  <si>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</si>
  <si>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</si>
  <si>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</si>
  <si>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</si>
  <si>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</si>
  <si>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</si>
  <si>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</si>
  <si>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</si>
  <si>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</si>
  <si>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</si>
  <si>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</si>
  <si>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</si>
  <si>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</si>
  <si>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</si>
  <si>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</si>
  <si>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</si>
  <si>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</si>
  <si>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</si>
  <si>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</si>
  <si>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</si>
  <si>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</si>
  <si>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</si>
  <si>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</si>
  <si>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</si>
  <si>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</t>
  </si>
  <si>
    <t>其他商品服务支出</t>
  </si>
  <si>
    <t>2016年市级部门预算表——市本级实施项目支出明细表</t>
  </si>
  <si>
    <t>项目类别/项目名称</t>
  </si>
  <si>
    <t>资金来源</t>
  </si>
  <si>
    <t>当年安排资金小计</t>
  </si>
  <si>
    <t xml:space="preserve">    专项业务费类项目</t>
  </si>
  <si>
    <t>一般行政管理事务（其他共产党事务支出）</t>
  </si>
  <si>
    <t xml:space="preserve">      政研室专项业务经费</t>
  </si>
  <si>
    <t>2016年市级部门预算表——补助县级项目支出明细表</t>
  </si>
  <si>
    <t>2016年“三公”经费预算情况表</t>
  </si>
  <si>
    <t>单位名称\项目名称</t>
  </si>
  <si>
    <t>本年预算数</t>
  </si>
  <si>
    <t>上年预算数</t>
  </si>
  <si>
    <t>本年预算比上年预算</t>
  </si>
  <si>
    <t>上年决算数</t>
  </si>
  <si>
    <t>本年预算比上年决算</t>
  </si>
  <si>
    <t>增减额</t>
  </si>
  <si>
    <t>增减比例％</t>
  </si>
  <si>
    <t xml:space="preserve">  2、公务接待费</t>
  </si>
  <si>
    <t xml:space="preserve">  3、公务用车运行维护费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</si>
</sst>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);[Red]\(0.00\)"/>
  </numFmts>
  <fonts count="55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33" borderId="0" xfId="0" applyNumberFormat="1" applyFont="1" applyFill="1" applyAlignment="1">
      <alignment horizontal="centerContinuous" vertical="center"/>
    </xf>
    <xf numFmtId="49" fontId="2" fillId="33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vertical="center"/>
    </xf>
    <xf numFmtId="49" fontId="3" fillId="33" borderId="9" xfId="0" applyNumberFormat="1" applyFont="1" applyFill="1" applyBorder="1" applyAlignment="1">
      <alignment vertical="center"/>
    </xf>
    <xf numFmtId="49" fontId="3" fillId="33" borderId="9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Continuous" vertical="center"/>
    </xf>
    <xf numFmtId="49" fontId="3" fillId="33" borderId="10" xfId="0" applyNumberFormat="1" applyFont="1" applyFill="1" applyBorder="1" applyAlignment="1">
      <alignment horizontal="centerContinuous" vertical="center"/>
    </xf>
    <xf numFmtId="49" fontId="3" fillId="33" borderId="11" xfId="0" applyNumberFormat="1" applyFont="1" applyFill="1" applyBorder="1" applyAlignment="1">
      <alignment horizontal="centerContinuous" vertical="center"/>
    </xf>
    <xf numFmtId="49" fontId="3" fillId="33" borderId="0" xfId="0" applyNumberFormat="1" applyFont="1" applyFill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10" fontId="3" fillId="0" borderId="10" xfId="0" applyNumberFormat="1" applyFont="1" applyFill="1" applyBorder="1" applyAlignment="1" applyProtection="1">
      <alignment horizontal="right" vertical="center"/>
      <protection/>
    </xf>
    <xf numFmtId="10" fontId="3" fillId="0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49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/>
      <protection/>
    </xf>
    <xf numFmtId="176" fontId="3" fillId="34" borderId="16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7" fontId="3" fillId="34" borderId="11" xfId="0" applyNumberFormat="1" applyFont="1" applyFill="1" applyBorder="1" applyAlignment="1" applyProtection="1">
      <alignment horizontal="right" vertical="center"/>
      <protection/>
    </xf>
    <xf numFmtId="177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right" vertical="center"/>
      <protection/>
    </xf>
    <xf numFmtId="176" fontId="7" fillId="34" borderId="10" xfId="0" applyNumberFormat="1" applyFont="1" applyFill="1" applyBorder="1" applyAlignment="1" applyProtection="1">
      <alignment horizontal="left" vertical="center" wrapText="1"/>
      <protection/>
    </xf>
    <xf numFmtId="4" fontId="7" fillId="34" borderId="11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176" fontId="3" fillId="34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7" fillId="34" borderId="12" xfId="0" applyNumberFormat="1" applyFont="1" applyFill="1" applyBorder="1" applyAlignment="1" applyProtection="1">
      <alignment horizontal="right" vertical="center"/>
      <protection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33" borderId="11" xfId="19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 applyProtection="1">
      <alignment horizontal="left" vertical="center"/>
      <protection/>
    </xf>
    <xf numFmtId="4" fontId="3" fillId="34" borderId="10" xfId="0" applyNumberFormat="1" applyFont="1" applyFill="1" applyBorder="1" applyAlignment="1" applyProtection="1">
      <alignment horizontal="right" vertical="center"/>
      <protection/>
    </xf>
    <xf numFmtId="4" fontId="3" fillId="34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4" fontId="11" fillId="0" borderId="0" xfId="0" applyNumberFormat="1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33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4" fontId="13" fillId="0" borderId="18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Font="1" applyBorder="1" applyAlignment="1">
      <alignment horizontal="left" vertical="center"/>
    </xf>
    <xf numFmtId="49" fontId="12" fillId="0" borderId="11" xfId="19" applyNumberFormat="1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/>
    </xf>
    <xf numFmtId="49" fontId="14" fillId="0" borderId="11" xfId="18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4" fontId="15" fillId="0" borderId="18" xfId="0" applyNumberFormat="1" applyFont="1" applyBorder="1" applyAlignment="1">
      <alignment horizontal="right" vertical="center" wrapText="1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" fontId="13" fillId="0" borderId="20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showZeros="0" workbookViewId="0" topLeftCell="A1">
      <selection activeCell="B5" sqref="B5:J15"/>
    </sheetView>
  </sheetViews>
  <sheetFormatPr defaultColWidth="6.875" defaultRowHeight="12.75" customHeight="1"/>
  <cols>
    <col min="1" max="1" width="24.625" style="108" customWidth="1"/>
    <col min="2" max="2" width="10.125" style="108" customWidth="1"/>
    <col min="3" max="3" width="18.375" style="108" customWidth="1"/>
    <col min="4" max="4" width="11.375" style="108" customWidth="1"/>
    <col min="5" max="5" width="9.125" style="108" customWidth="1"/>
    <col min="6" max="6" width="8.25390625" style="108" customWidth="1"/>
    <col min="7" max="7" width="16.75390625" style="108" customWidth="1"/>
    <col min="8" max="8" width="9.625" style="108" customWidth="1"/>
    <col min="9" max="9" width="9.75390625" style="108" customWidth="1"/>
    <col min="10" max="10" width="8.50390625" style="108" customWidth="1"/>
    <col min="11" max="253" width="5.125" style="108" customWidth="1"/>
    <col min="254" max="16384" width="6.875" style="108" customWidth="1"/>
  </cols>
  <sheetData>
    <row r="1" spans="1:253" ht="22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</row>
    <row r="2" spans="1:253" ht="18" customHeight="1">
      <c r="A2" s="110"/>
      <c r="B2" s="111"/>
      <c r="C2" s="112"/>
      <c r="D2" s="112"/>
      <c r="E2" s="112"/>
      <c r="F2" s="112"/>
      <c r="G2" s="112"/>
      <c r="H2" s="113" t="s">
        <v>1</v>
      </c>
      <c r="I2" s="113"/>
      <c r="J2" s="113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</row>
    <row r="3" spans="1:253" ht="22.5" customHeight="1">
      <c r="A3" s="114" t="s">
        <v>2</v>
      </c>
      <c r="B3" s="115"/>
      <c r="C3" s="114" t="s">
        <v>3</v>
      </c>
      <c r="D3" s="114"/>
      <c r="E3" s="114"/>
      <c r="F3" s="114"/>
      <c r="G3" s="114"/>
      <c r="H3" s="114"/>
      <c r="I3" s="114"/>
      <c r="J3" s="114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</row>
    <row r="4" spans="1:253" ht="22.5" customHeight="1">
      <c r="A4" s="116" t="s">
        <v>4</v>
      </c>
      <c r="B4" s="117" t="s">
        <v>5</v>
      </c>
      <c r="C4" s="118" t="s">
        <v>6</v>
      </c>
      <c r="D4" s="116" t="s">
        <v>5</v>
      </c>
      <c r="E4" s="116" t="s">
        <v>7</v>
      </c>
      <c r="F4" s="116" t="s">
        <v>8</v>
      </c>
      <c r="G4" s="118" t="s">
        <v>9</v>
      </c>
      <c r="H4" s="116" t="s">
        <v>5</v>
      </c>
      <c r="I4" s="116" t="s">
        <v>7</v>
      </c>
      <c r="J4" s="116" t="s">
        <v>8</v>
      </c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</row>
    <row r="5" spans="1:253" ht="22.5" customHeight="1">
      <c r="A5" s="119" t="s">
        <v>10</v>
      </c>
      <c r="B5" s="120">
        <v>230.91</v>
      </c>
      <c r="C5" s="121" t="s">
        <v>11</v>
      </c>
      <c r="D5" s="122">
        <f aca="true" t="shared" si="0" ref="D5:D7">E5+F5</f>
        <v>154.77</v>
      </c>
      <c r="E5" s="142">
        <v>154.77</v>
      </c>
      <c r="F5" s="122"/>
      <c r="G5" s="123" t="s">
        <v>12</v>
      </c>
      <c r="H5" s="122">
        <f>I5+J5</f>
        <v>220.56</v>
      </c>
      <c r="I5" s="142">
        <v>220.56</v>
      </c>
      <c r="J5" s="12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</row>
    <row r="6" spans="1:253" ht="22.5" customHeight="1">
      <c r="A6" s="124" t="s">
        <v>13</v>
      </c>
      <c r="B6" s="120">
        <v>0</v>
      </c>
      <c r="C6" s="121" t="s">
        <v>14</v>
      </c>
      <c r="D6" s="122">
        <f t="shared" si="0"/>
        <v>86.94</v>
      </c>
      <c r="E6" s="142">
        <v>86.94</v>
      </c>
      <c r="F6" s="122"/>
      <c r="G6" s="125" t="s">
        <v>15</v>
      </c>
      <c r="H6" s="122">
        <f aca="true" t="shared" si="1" ref="H6:H14">I6+J6</f>
        <v>0</v>
      </c>
      <c r="I6" s="142">
        <v>0</v>
      </c>
      <c r="J6" s="12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</row>
    <row r="7" spans="1:253" ht="22.5" customHeight="1">
      <c r="A7" s="119" t="s">
        <v>16</v>
      </c>
      <c r="B7" s="120">
        <v>0</v>
      </c>
      <c r="C7" s="121" t="s">
        <v>17</v>
      </c>
      <c r="D7" s="122">
        <f t="shared" si="0"/>
        <v>14.5</v>
      </c>
      <c r="E7" s="142">
        <v>14.5</v>
      </c>
      <c r="F7" s="122"/>
      <c r="G7" s="125" t="s">
        <v>18</v>
      </c>
      <c r="H7" s="122">
        <f t="shared" si="1"/>
        <v>0</v>
      </c>
      <c r="I7" s="142">
        <v>0</v>
      </c>
      <c r="J7" s="12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</row>
    <row r="8" spans="1:253" ht="22.5" customHeight="1">
      <c r="A8" s="119" t="s">
        <v>19</v>
      </c>
      <c r="B8" s="120">
        <v>0</v>
      </c>
      <c r="C8" s="121" t="s">
        <v>20</v>
      </c>
      <c r="D8" s="122">
        <f aca="true" t="shared" si="2" ref="D8:D21">E8+F8</f>
        <v>0</v>
      </c>
      <c r="E8" s="120">
        <v>0</v>
      </c>
      <c r="F8" s="122"/>
      <c r="G8" s="125" t="s">
        <v>21</v>
      </c>
      <c r="H8" s="122">
        <f t="shared" si="1"/>
        <v>0</v>
      </c>
      <c r="I8" s="142">
        <v>0</v>
      </c>
      <c r="J8" s="12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</row>
    <row r="9" spans="1:253" ht="22.5" customHeight="1">
      <c r="A9" s="126" t="s">
        <v>22</v>
      </c>
      <c r="B9" s="120">
        <v>0</v>
      </c>
      <c r="C9" s="121" t="s">
        <v>23</v>
      </c>
      <c r="D9" s="122"/>
      <c r="E9" s="120"/>
      <c r="F9" s="122"/>
      <c r="G9" s="125" t="s">
        <v>24</v>
      </c>
      <c r="H9" s="122">
        <f t="shared" si="1"/>
        <v>0</v>
      </c>
      <c r="I9" s="142">
        <v>0</v>
      </c>
      <c r="J9" s="12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</row>
    <row r="10" spans="1:253" ht="22.5" customHeight="1">
      <c r="A10" s="127" t="s">
        <v>25</v>
      </c>
      <c r="B10" s="120">
        <v>0</v>
      </c>
      <c r="C10" s="128" t="s">
        <v>26</v>
      </c>
      <c r="D10" s="122">
        <f t="shared" si="2"/>
        <v>0</v>
      </c>
      <c r="E10" s="120">
        <v>0</v>
      </c>
      <c r="F10" s="122"/>
      <c r="G10" s="125" t="s">
        <v>27</v>
      </c>
      <c r="H10" s="122">
        <f t="shared" si="1"/>
        <v>0</v>
      </c>
      <c r="I10" s="142">
        <v>0</v>
      </c>
      <c r="J10" s="12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</row>
    <row r="11" spans="1:253" ht="22.5" customHeight="1">
      <c r="A11" s="119" t="s">
        <v>28</v>
      </c>
      <c r="B11" s="129">
        <v>25.3</v>
      </c>
      <c r="C11" s="128" t="s">
        <v>29</v>
      </c>
      <c r="D11" s="122">
        <f t="shared" si="2"/>
        <v>0</v>
      </c>
      <c r="E11" s="120">
        <v>0</v>
      </c>
      <c r="F11" s="122"/>
      <c r="G11" s="125" t="s">
        <v>30</v>
      </c>
      <c r="H11" s="122">
        <f t="shared" si="1"/>
        <v>0</v>
      </c>
      <c r="I11" s="142">
        <v>0</v>
      </c>
      <c r="J11" s="12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</row>
    <row r="12" spans="1:253" ht="22.5" customHeight="1">
      <c r="A12" s="130"/>
      <c r="B12" s="131"/>
      <c r="C12" s="128" t="s">
        <v>31</v>
      </c>
      <c r="D12" s="122">
        <f t="shared" si="2"/>
        <v>0</v>
      </c>
      <c r="E12" s="120">
        <v>0</v>
      </c>
      <c r="F12" s="122"/>
      <c r="G12" s="125" t="s">
        <v>32</v>
      </c>
      <c r="H12" s="122">
        <f t="shared" si="1"/>
        <v>21.15</v>
      </c>
      <c r="I12" s="142">
        <v>21.15</v>
      </c>
      <c r="J12" s="12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</row>
    <row r="13" spans="1:253" ht="22.5" customHeight="1">
      <c r="A13" s="130"/>
      <c r="B13" s="131"/>
      <c r="C13" s="128" t="s">
        <v>33</v>
      </c>
      <c r="D13" s="122">
        <f t="shared" si="2"/>
        <v>0</v>
      </c>
      <c r="E13" s="129">
        <v>0</v>
      </c>
      <c r="F13" s="122"/>
      <c r="G13" s="125" t="s">
        <v>34</v>
      </c>
      <c r="H13" s="122">
        <f t="shared" si="1"/>
        <v>0</v>
      </c>
      <c r="I13" s="142">
        <v>0</v>
      </c>
      <c r="J13" s="12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</row>
    <row r="14" spans="1:253" ht="22.5" customHeight="1">
      <c r="A14" s="130"/>
      <c r="B14" s="131"/>
      <c r="C14" s="128"/>
      <c r="D14" s="122">
        <f t="shared" si="2"/>
        <v>0</v>
      </c>
      <c r="E14" s="122"/>
      <c r="F14" s="122"/>
      <c r="G14" s="125" t="s">
        <v>35</v>
      </c>
      <c r="H14" s="122">
        <f t="shared" si="1"/>
        <v>0.54</v>
      </c>
      <c r="I14" s="142">
        <v>0.54</v>
      </c>
      <c r="J14" s="12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</row>
    <row r="15" spans="1:253" ht="22.5" customHeight="1">
      <c r="A15" s="130"/>
      <c r="B15" s="131"/>
      <c r="C15" s="128"/>
      <c r="D15" s="122">
        <f t="shared" si="2"/>
        <v>0</v>
      </c>
      <c r="E15" s="122"/>
      <c r="F15" s="122"/>
      <c r="G15" s="125" t="s">
        <v>36</v>
      </c>
      <c r="H15" s="136">
        <v>13.96</v>
      </c>
      <c r="I15" s="136">
        <v>13.96</v>
      </c>
      <c r="J15" s="12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</row>
    <row r="16" spans="1:253" ht="22.5" customHeight="1">
      <c r="A16" s="130"/>
      <c r="B16" s="131"/>
      <c r="C16" s="128"/>
      <c r="D16" s="122">
        <f t="shared" si="2"/>
        <v>0</v>
      </c>
      <c r="E16" s="133"/>
      <c r="F16" s="133"/>
      <c r="G16" s="125"/>
      <c r="H16" s="122"/>
      <c r="I16" s="120"/>
      <c r="J16" s="12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</row>
    <row r="17" spans="1:253" ht="22.5" customHeight="1">
      <c r="A17" s="116" t="s">
        <v>37</v>
      </c>
      <c r="B17" s="131">
        <f>B5+B6+B7+B8+B9+B10+B11</f>
        <v>256.21</v>
      </c>
      <c r="C17" s="128"/>
      <c r="D17" s="122">
        <f t="shared" si="2"/>
        <v>0</v>
      </c>
      <c r="E17" s="133"/>
      <c r="F17" s="133"/>
      <c r="G17" s="125"/>
      <c r="H17" s="122"/>
      <c r="I17" s="120"/>
      <c r="J17" s="12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</row>
    <row r="18" spans="1:253" ht="22.5" customHeight="1">
      <c r="A18" s="130" t="s">
        <v>38</v>
      </c>
      <c r="B18" s="131"/>
      <c r="C18" s="128"/>
      <c r="D18" s="122">
        <f t="shared" si="2"/>
        <v>0</v>
      </c>
      <c r="E18" s="133"/>
      <c r="F18" s="133"/>
      <c r="G18" s="125"/>
      <c r="H18" s="122"/>
      <c r="I18" s="136"/>
      <c r="J18" s="137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</row>
    <row r="19" spans="1:253" ht="22.5" customHeight="1">
      <c r="A19" s="130"/>
      <c r="B19" s="131"/>
      <c r="C19" s="128"/>
      <c r="D19" s="122">
        <f t="shared" si="2"/>
        <v>0</v>
      </c>
      <c r="E19" s="133"/>
      <c r="F19" s="133"/>
      <c r="G19" s="125"/>
      <c r="H19" s="122"/>
      <c r="I19" s="136"/>
      <c r="J19" s="137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  <c r="IS19" s="138"/>
    </row>
    <row r="20" spans="1:253" ht="22.5" customHeight="1">
      <c r="A20" s="130"/>
      <c r="B20" s="131"/>
      <c r="C20" s="128"/>
      <c r="D20" s="122">
        <f t="shared" si="2"/>
        <v>0</v>
      </c>
      <c r="E20" s="133"/>
      <c r="F20" s="133"/>
      <c r="G20" s="125"/>
      <c r="H20" s="122"/>
      <c r="I20" s="136"/>
      <c r="J20" s="137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  <c r="IS20" s="138"/>
    </row>
    <row r="21" spans="1:253" ht="22.5" customHeight="1">
      <c r="A21" s="116" t="s">
        <v>39</v>
      </c>
      <c r="B21" s="134">
        <f>B17+B18</f>
        <v>256.21</v>
      </c>
      <c r="C21" s="116" t="s">
        <v>40</v>
      </c>
      <c r="D21" s="122">
        <f t="shared" si="2"/>
        <v>256.21000000000004</v>
      </c>
      <c r="E21" s="133">
        <f aca="true" t="shared" si="3" ref="E21:J21">SUM(E5:E20)</f>
        <v>256.21000000000004</v>
      </c>
      <c r="F21" s="133">
        <f t="shared" si="3"/>
        <v>0</v>
      </c>
      <c r="G21" s="116" t="s">
        <v>40</v>
      </c>
      <c r="H21" s="122">
        <f>I21+J21</f>
        <v>256.21</v>
      </c>
      <c r="I21" s="133">
        <f t="shared" si="3"/>
        <v>256.21</v>
      </c>
      <c r="J21" s="133">
        <f t="shared" si="3"/>
        <v>0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</row>
    <row r="22" spans="1:253" ht="27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</row>
    <row r="23" spans="1:253" ht="27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</row>
    <row r="24" spans="1:253" ht="27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</row>
  </sheetData>
  <sheetProtection/>
  <mergeCells count="2">
    <mergeCell ref="A1:J1"/>
    <mergeCell ref="H2:J2"/>
  </mergeCells>
  <printOptions/>
  <pageMargins left="0.75" right="0.28" top="1" bottom="0.47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showZeros="0" tabSelected="1" workbookViewId="0" topLeftCell="A1">
      <selection activeCell="A2" sqref="A2"/>
    </sheetView>
  </sheetViews>
  <sheetFormatPr defaultColWidth="6.875" defaultRowHeight="14.25"/>
  <cols>
    <col min="1" max="1" width="26.25390625" style="0" customWidth="1"/>
    <col min="2" max="2" width="12.50390625" style="0" customWidth="1"/>
    <col min="3" max="3" width="12.875" style="0" customWidth="1"/>
    <col min="4" max="8" width="14.875" style="0" customWidth="1"/>
  </cols>
  <sheetData>
    <row r="1" ht="12.75" customHeight="1">
      <c r="A1" s="1"/>
    </row>
    <row r="2" spans="1:9" ht="29.25" customHeight="1">
      <c r="A2" s="2" t="s">
        <v>151</v>
      </c>
      <c r="B2" s="3"/>
      <c r="C2" s="3"/>
      <c r="D2" s="3"/>
      <c r="E2" s="3"/>
      <c r="F2" s="3"/>
      <c r="G2" s="3"/>
      <c r="H2" s="3"/>
      <c r="I2" s="24"/>
    </row>
    <row r="3" spans="1:9" ht="15.75" customHeight="1">
      <c r="A3" s="4" t="s">
        <v>46</v>
      </c>
      <c r="B3" s="5"/>
      <c r="C3" s="5"/>
      <c r="D3" s="6"/>
      <c r="E3" s="6"/>
      <c r="F3" s="5"/>
      <c r="G3" s="6"/>
      <c r="H3" s="7" t="s">
        <v>1</v>
      </c>
      <c r="I3" s="24"/>
    </row>
    <row r="4" spans="1:9" ht="19.5" customHeight="1">
      <c r="A4" s="8" t="s">
        <v>152</v>
      </c>
      <c r="B4" s="9" t="s">
        <v>153</v>
      </c>
      <c r="C4" s="10" t="s">
        <v>154</v>
      </c>
      <c r="D4" s="11" t="s">
        <v>155</v>
      </c>
      <c r="E4" s="12"/>
      <c r="F4" s="10" t="s">
        <v>156</v>
      </c>
      <c r="G4" s="11" t="s">
        <v>157</v>
      </c>
      <c r="H4" s="13"/>
      <c r="I4" s="24"/>
    </row>
    <row r="5" spans="1:9" ht="19.5" customHeight="1">
      <c r="A5" s="8"/>
      <c r="B5" s="9"/>
      <c r="C5" s="10"/>
      <c r="D5" s="14" t="s">
        <v>158</v>
      </c>
      <c r="E5" s="15" t="s">
        <v>159</v>
      </c>
      <c r="F5" s="10"/>
      <c r="G5" s="14" t="s">
        <v>158</v>
      </c>
      <c r="H5" s="16" t="s">
        <v>159</v>
      </c>
      <c r="I5" s="24"/>
    </row>
    <row r="6" spans="1:9" ht="19.5" customHeight="1">
      <c r="A6" s="17" t="s">
        <v>57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24"/>
    </row>
    <row r="7" spans="1:9" ht="19.5" customHeight="1">
      <c r="A7" s="19" t="s">
        <v>58</v>
      </c>
      <c r="B7" s="20">
        <v>5.55</v>
      </c>
      <c r="C7" s="21">
        <v>15.2</v>
      </c>
      <c r="D7" s="21">
        <v>-9.65</v>
      </c>
      <c r="E7" s="22">
        <v>-1.15</v>
      </c>
      <c r="F7" s="21">
        <v>2.6</v>
      </c>
      <c r="G7" s="21">
        <v>2.95</v>
      </c>
      <c r="H7" s="23">
        <v>-0.0192</v>
      </c>
      <c r="I7" s="24"/>
    </row>
    <row r="8" spans="1:9" ht="19.5" customHeight="1">
      <c r="A8" s="19" t="s">
        <v>160</v>
      </c>
      <c r="B8" s="20">
        <v>3</v>
      </c>
      <c r="C8" s="21">
        <v>5</v>
      </c>
      <c r="D8" s="21">
        <v>-2</v>
      </c>
      <c r="E8" s="22">
        <v>-0.4</v>
      </c>
      <c r="F8" s="21">
        <v>0</v>
      </c>
      <c r="G8" s="21">
        <v>3</v>
      </c>
      <c r="H8" s="23">
        <v>0</v>
      </c>
      <c r="I8" s="24"/>
    </row>
    <row r="9" spans="1:8" ht="20.25" customHeight="1">
      <c r="A9" s="19" t="s">
        <v>161</v>
      </c>
      <c r="B9" s="20">
        <v>2.55</v>
      </c>
      <c r="C9" s="21">
        <v>10.2</v>
      </c>
      <c r="D9" s="21">
        <v>-7.65</v>
      </c>
      <c r="E9" s="22">
        <v>-0.75</v>
      </c>
      <c r="F9" s="21">
        <v>2.6</v>
      </c>
      <c r="G9" s="21">
        <v>-0.05</v>
      </c>
      <c r="H9" s="23">
        <v>-0.0192</v>
      </c>
    </row>
  </sheetData>
  <sheetProtection/>
  <mergeCells count="4">
    <mergeCell ref="A4:A5"/>
    <mergeCell ref="B4:B5"/>
    <mergeCell ref="C4:C5"/>
    <mergeCell ref="F4:F5"/>
  </mergeCells>
  <printOptions/>
  <pageMargins left="0.75" right="0.3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"/>
  <sheetViews>
    <sheetView showZeros="0" workbookViewId="0" topLeftCell="A1">
      <selection activeCell="C17" sqref="C17"/>
    </sheetView>
  </sheetViews>
  <sheetFormatPr defaultColWidth="6.875" defaultRowHeight="12.75" customHeight="1"/>
  <cols>
    <col min="1" max="1" width="24.625" style="108" customWidth="1"/>
    <col min="2" max="2" width="10.125" style="108" customWidth="1"/>
    <col min="3" max="3" width="18.375" style="108" customWidth="1"/>
    <col min="4" max="4" width="11.375" style="108" customWidth="1"/>
    <col min="5" max="5" width="9.125" style="108" customWidth="1"/>
    <col min="6" max="6" width="8.25390625" style="108" customWidth="1"/>
    <col min="7" max="7" width="16.75390625" style="108" customWidth="1"/>
    <col min="8" max="8" width="9.625" style="108" customWidth="1"/>
    <col min="9" max="9" width="9.75390625" style="108" customWidth="1"/>
    <col min="10" max="10" width="8.50390625" style="108" customWidth="1"/>
    <col min="11" max="253" width="5.125" style="108" customWidth="1"/>
    <col min="254" max="16384" width="6.875" style="108" customWidth="1"/>
  </cols>
  <sheetData>
    <row r="1" spans="1:253" ht="22.5" customHeight="1">
      <c r="A1" s="109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</row>
    <row r="2" spans="1:253" ht="18" customHeight="1">
      <c r="A2" s="110"/>
      <c r="B2" s="111"/>
      <c r="C2" s="112"/>
      <c r="D2" s="112"/>
      <c r="E2" s="112"/>
      <c r="F2" s="112"/>
      <c r="G2" s="112"/>
      <c r="H2" s="113" t="s">
        <v>1</v>
      </c>
      <c r="I2" s="113"/>
      <c r="J2" s="113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</row>
    <row r="3" spans="1:253" ht="22.5" customHeight="1">
      <c r="A3" s="114" t="s">
        <v>2</v>
      </c>
      <c r="B3" s="115"/>
      <c r="C3" s="114" t="s">
        <v>3</v>
      </c>
      <c r="D3" s="114"/>
      <c r="E3" s="114"/>
      <c r="F3" s="114"/>
      <c r="G3" s="114"/>
      <c r="H3" s="114"/>
      <c r="I3" s="114"/>
      <c r="J3" s="114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</row>
    <row r="4" spans="1:253" ht="22.5" customHeight="1">
      <c r="A4" s="116" t="s">
        <v>4</v>
      </c>
      <c r="B4" s="117" t="s">
        <v>5</v>
      </c>
      <c r="C4" s="118" t="s">
        <v>6</v>
      </c>
      <c r="D4" s="116" t="s">
        <v>5</v>
      </c>
      <c r="E4" s="116" t="s">
        <v>7</v>
      </c>
      <c r="F4" s="116" t="s">
        <v>8</v>
      </c>
      <c r="G4" s="118" t="s">
        <v>9</v>
      </c>
      <c r="H4" s="116" t="s">
        <v>5</v>
      </c>
      <c r="I4" s="116" t="s">
        <v>7</v>
      </c>
      <c r="J4" s="116" t="s">
        <v>8</v>
      </c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</row>
    <row r="5" spans="1:253" ht="22.5" customHeight="1">
      <c r="A5" s="119" t="s">
        <v>10</v>
      </c>
      <c r="B5" s="120">
        <v>230.91</v>
      </c>
      <c r="C5" s="121" t="s">
        <v>11</v>
      </c>
      <c r="D5" s="122">
        <f>E5+F5</f>
        <v>154.77</v>
      </c>
      <c r="E5" s="142">
        <v>154.77</v>
      </c>
      <c r="F5" s="122"/>
      <c r="G5" s="123" t="s">
        <v>12</v>
      </c>
      <c r="H5" s="122">
        <f>I5+J5</f>
        <v>220.56</v>
      </c>
      <c r="I5" s="142">
        <v>220.56</v>
      </c>
      <c r="J5" s="12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</row>
    <row r="6" spans="1:253" ht="22.5" customHeight="1">
      <c r="A6" s="124" t="s">
        <v>13</v>
      </c>
      <c r="B6" s="120">
        <v>0</v>
      </c>
      <c r="C6" s="121" t="s">
        <v>14</v>
      </c>
      <c r="D6" s="122">
        <f aca="true" t="shared" si="0" ref="D6:D15">E6+F6</f>
        <v>86.94</v>
      </c>
      <c r="E6" s="142">
        <v>86.94</v>
      </c>
      <c r="F6" s="122"/>
      <c r="G6" s="125" t="s">
        <v>15</v>
      </c>
      <c r="H6" s="122">
        <f aca="true" t="shared" si="1" ref="H6:H14">I6+J6</f>
        <v>0</v>
      </c>
      <c r="I6" s="142">
        <v>0</v>
      </c>
      <c r="J6" s="12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</row>
    <row r="7" spans="1:253" ht="22.5" customHeight="1">
      <c r="A7" s="119" t="s">
        <v>16</v>
      </c>
      <c r="B7" s="120">
        <v>0</v>
      </c>
      <c r="C7" s="121" t="s">
        <v>17</v>
      </c>
      <c r="D7" s="122">
        <f t="shared" si="0"/>
        <v>14.5</v>
      </c>
      <c r="E7" s="142">
        <v>14.5</v>
      </c>
      <c r="F7" s="122"/>
      <c r="G7" s="125" t="s">
        <v>18</v>
      </c>
      <c r="H7" s="122">
        <f t="shared" si="1"/>
        <v>0</v>
      </c>
      <c r="I7" s="142">
        <v>0</v>
      </c>
      <c r="J7" s="12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</row>
    <row r="8" spans="1:253" ht="22.5" customHeight="1">
      <c r="A8" s="119" t="s">
        <v>19</v>
      </c>
      <c r="B8" s="120">
        <v>0</v>
      </c>
      <c r="C8" s="121" t="s">
        <v>20</v>
      </c>
      <c r="D8" s="122">
        <f t="shared" si="0"/>
        <v>0</v>
      </c>
      <c r="E8" s="120">
        <v>0</v>
      </c>
      <c r="F8" s="122"/>
      <c r="G8" s="125" t="s">
        <v>21</v>
      </c>
      <c r="H8" s="122">
        <f t="shared" si="1"/>
        <v>0</v>
      </c>
      <c r="I8" s="142">
        <v>0</v>
      </c>
      <c r="J8" s="12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</row>
    <row r="9" spans="1:253" ht="22.5" customHeight="1">
      <c r="A9" s="126" t="s">
        <v>22</v>
      </c>
      <c r="B9" s="120">
        <v>0</v>
      </c>
      <c r="C9" s="121" t="s">
        <v>23</v>
      </c>
      <c r="D9" s="122"/>
      <c r="E9" s="120"/>
      <c r="F9" s="122"/>
      <c r="G9" s="125" t="s">
        <v>24</v>
      </c>
      <c r="H9" s="122">
        <f t="shared" si="1"/>
        <v>0</v>
      </c>
      <c r="I9" s="142">
        <v>0</v>
      </c>
      <c r="J9" s="12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</row>
    <row r="10" spans="1:253" ht="22.5" customHeight="1">
      <c r="A10" s="127" t="s">
        <v>25</v>
      </c>
      <c r="B10" s="120">
        <v>0</v>
      </c>
      <c r="C10" s="128" t="s">
        <v>26</v>
      </c>
      <c r="D10" s="122">
        <f t="shared" si="0"/>
        <v>0</v>
      </c>
      <c r="E10" s="120">
        <v>0</v>
      </c>
      <c r="F10" s="122"/>
      <c r="G10" s="125" t="s">
        <v>27</v>
      </c>
      <c r="H10" s="122">
        <f t="shared" si="1"/>
        <v>0</v>
      </c>
      <c r="I10" s="142">
        <v>0</v>
      </c>
      <c r="J10" s="12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</row>
    <row r="11" spans="1:253" ht="22.5" customHeight="1">
      <c r="A11" s="119" t="s">
        <v>28</v>
      </c>
      <c r="B11" s="129">
        <v>25.3</v>
      </c>
      <c r="C11" s="128" t="s">
        <v>29</v>
      </c>
      <c r="D11" s="122">
        <f t="shared" si="0"/>
        <v>0</v>
      </c>
      <c r="E11" s="120">
        <v>0</v>
      </c>
      <c r="F11" s="122"/>
      <c r="G11" s="125" t="s">
        <v>30</v>
      </c>
      <c r="H11" s="122">
        <f t="shared" si="1"/>
        <v>0</v>
      </c>
      <c r="I11" s="142">
        <v>0</v>
      </c>
      <c r="J11" s="12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</row>
    <row r="12" spans="1:253" ht="22.5" customHeight="1">
      <c r="A12" s="130"/>
      <c r="B12" s="131"/>
      <c r="C12" s="128" t="s">
        <v>31</v>
      </c>
      <c r="D12" s="122">
        <f t="shared" si="0"/>
        <v>0</v>
      </c>
      <c r="E12" s="120">
        <v>0</v>
      </c>
      <c r="F12" s="122"/>
      <c r="G12" s="125" t="s">
        <v>32</v>
      </c>
      <c r="H12" s="122">
        <f t="shared" si="1"/>
        <v>21.15</v>
      </c>
      <c r="I12" s="142">
        <v>21.15</v>
      </c>
      <c r="J12" s="12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</row>
    <row r="13" spans="1:253" ht="22.5" customHeight="1">
      <c r="A13" s="130"/>
      <c r="B13" s="131"/>
      <c r="C13" s="128" t="s">
        <v>33</v>
      </c>
      <c r="D13" s="122">
        <f t="shared" si="0"/>
        <v>0</v>
      </c>
      <c r="E13" s="129">
        <v>0</v>
      </c>
      <c r="F13" s="122"/>
      <c r="G13" s="125" t="s">
        <v>34</v>
      </c>
      <c r="H13" s="122">
        <f t="shared" si="1"/>
        <v>0</v>
      </c>
      <c r="I13" s="142">
        <v>0</v>
      </c>
      <c r="J13" s="12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</row>
    <row r="14" spans="1:253" ht="22.5" customHeight="1">
      <c r="A14" s="130"/>
      <c r="B14" s="131"/>
      <c r="C14" s="128"/>
      <c r="D14" s="122">
        <f t="shared" si="0"/>
        <v>0</v>
      </c>
      <c r="E14" s="122"/>
      <c r="F14" s="122"/>
      <c r="G14" s="125" t="s">
        <v>35</v>
      </c>
      <c r="H14" s="122">
        <f t="shared" si="1"/>
        <v>0.54</v>
      </c>
      <c r="I14" s="142">
        <v>0.54</v>
      </c>
      <c r="J14" s="12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</row>
    <row r="15" spans="1:253" ht="22.5" customHeight="1">
      <c r="A15" s="130"/>
      <c r="B15" s="131"/>
      <c r="C15" s="128"/>
      <c r="D15" s="122">
        <f t="shared" si="0"/>
        <v>0</v>
      </c>
      <c r="E15" s="122"/>
      <c r="F15" s="122"/>
      <c r="G15" s="125" t="s">
        <v>36</v>
      </c>
      <c r="H15" s="136">
        <v>13.96</v>
      </c>
      <c r="I15" s="136">
        <v>13.96</v>
      </c>
      <c r="J15" s="12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</row>
    <row r="16" spans="1:253" ht="22.5" customHeight="1">
      <c r="A16" s="130"/>
      <c r="B16" s="131"/>
      <c r="C16" s="128"/>
      <c r="D16" s="122">
        <f aca="true" t="shared" si="2" ref="D16:D21">E16+F16</f>
        <v>0</v>
      </c>
      <c r="E16" s="133"/>
      <c r="F16" s="133"/>
      <c r="G16" s="125"/>
      <c r="H16" s="122"/>
      <c r="I16" s="120"/>
      <c r="J16" s="12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</row>
    <row r="17" spans="1:253" ht="22.5" customHeight="1">
      <c r="A17" s="116" t="s">
        <v>37</v>
      </c>
      <c r="B17" s="131">
        <f>B5+B6+B7+B8+B9+B10+B11</f>
        <v>256.21</v>
      </c>
      <c r="C17" s="128"/>
      <c r="D17" s="122">
        <f t="shared" si="2"/>
        <v>0</v>
      </c>
      <c r="E17" s="133"/>
      <c r="F17" s="133"/>
      <c r="G17" s="125"/>
      <c r="H17" s="122"/>
      <c r="I17" s="120"/>
      <c r="J17" s="12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</row>
    <row r="18" spans="1:253" ht="22.5" customHeight="1">
      <c r="A18" s="130" t="s">
        <v>38</v>
      </c>
      <c r="B18" s="131"/>
      <c r="C18" s="128"/>
      <c r="D18" s="122">
        <f t="shared" si="2"/>
        <v>0</v>
      </c>
      <c r="E18" s="133"/>
      <c r="F18" s="133"/>
      <c r="G18" s="125"/>
      <c r="H18" s="122"/>
      <c r="I18" s="136"/>
      <c r="J18" s="137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</row>
    <row r="19" spans="1:253" ht="22.5" customHeight="1">
      <c r="A19" s="130"/>
      <c r="B19" s="131"/>
      <c r="C19" s="128"/>
      <c r="D19" s="122">
        <f t="shared" si="2"/>
        <v>0</v>
      </c>
      <c r="E19" s="133"/>
      <c r="F19" s="133"/>
      <c r="G19" s="125"/>
      <c r="H19" s="122"/>
      <c r="I19" s="136"/>
      <c r="J19" s="137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  <c r="IS19" s="138"/>
    </row>
    <row r="20" spans="1:253" ht="22.5" customHeight="1">
      <c r="A20" s="130"/>
      <c r="B20" s="131"/>
      <c r="C20" s="128"/>
      <c r="D20" s="122">
        <f t="shared" si="2"/>
        <v>0</v>
      </c>
      <c r="E20" s="133"/>
      <c r="F20" s="133"/>
      <c r="G20" s="125"/>
      <c r="H20" s="122"/>
      <c r="I20" s="136"/>
      <c r="J20" s="137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  <c r="IS20" s="138"/>
    </row>
    <row r="21" spans="1:253" ht="22.5" customHeight="1">
      <c r="A21" s="116" t="s">
        <v>39</v>
      </c>
      <c r="B21" s="134">
        <f>B17+B18</f>
        <v>256.21</v>
      </c>
      <c r="C21" s="116" t="s">
        <v>40</v>
      </c>
      <c r="D21" s="122">
        <f t="shared" si="2"/>
        <v>256.21000000000004</v>
      </c>
      <c r="E21" s="133">
        <f aca="true" t="shared" si="3" ref="E21:J21">SUM(E5:E20)</f>
        <v>256.21000000000004</v>
      </c>
      <c r="F21" s="133">
        <f t="shared" si="3"/>
        <v>0</v>
      </c>
      <c r="G21" s="116" t="s">
        <v>40</v>
      </c>
      <c r="H21" s="122">
        <f>I21+J21</f>
        <v>256.21</v>
      </c>
      <c r="I21" s="133">
        <f t="shared" si="3"/>
        <v>256.21</v>
      </c>
      <c r="J21" s="133">
        <f t="shared" si="3"/>
        <v>0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</row>
    <row r="22" spans="1:253" ht="27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</row>
    <row r="23" spans="1:253" ht="27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</row>
    <row r="24" spans="1:253" ht="27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</row>
  </sheetData>
  <sheetProtection/>
  <mergeCells count="2">
    <mergeCell ref="A1:J1"/>
    <mergeCell ref="H2:J2"/>
  </mergeCells>
  <printOptions/>
  <pageMargins left="0.75" right="0.2" top="1" bottom="0.3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2"/>
  <sheetViews>
    <sheetView showZeros="0" workbookViewId="0" topLeftCell="A1">
      <selection activeCell="D15" sqref="D15"/>
    </sheetView>
  </sheetViews>
  <sheetFormatPr defaultColWidth="6.875" defaultRowHeight="12.75" customHeight="1"/>
  <cols>
    <col min="1" max="1" width="24.25390625" style="108" customWidth="1"/>
    <col min="2" max="2" width="11.375" style="108" customWidth="1"/>
    <col min="3" max="3" width="18.625" style="108" customWidth="1"/>
    <col min="4" max="4" width="8.00390625" style="108" customWidth="1"/>
    <col min="5" max="5" width="8.625" style="108" customWidth="1"/>
    <col min="6" max="6" width="8.75390625" style="108" customWidth="1"/>
    <col min="7" max="7" width="17.375" style="108" customWidth="1"/>
    <col min="8" max="8" width="7.375" style="108" customWidth="1"/>
    <col min="9" max="9" width="8.50390625" style="108" customWidth="1"/>
    <col min="10" max="10" width="8.375" style="108" customWidth="1"/>
    <col min="11" max="253" width="5.125" style="108" customWidth="1"/>
    <col min="254" max="16384" width="6.875" style="108" customWidth="1"/>
  </cols>
  <sheetData>
    <row r="1" spans="1:253" ht="20.25" customHeight="1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</row>
    <row r="2" spans="1:253" ht="18" customHeight="1">
      <c r="A2" s="110"/>
      <c r="B2" s="111"/>
      <c r="C2" s="112"/>
      <c r="D2" s="112"/>
      <c r="E2" s="112"/>
      <c r="F2" s="112"/>
      <c r="G2" s="112"/>
      <c r="H2" s="113" t="s">
        <v>1</v>
      </c>
      <c r="I2" s="113"/>
      <c r="J2" s="113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</row>
    <row r="3" spans="1:253" ht="22.5" customHeight="1">
      <c r="A3" s="114" t="s">
        <v>2</v>
      </c>
      <c r="B3" s="115"/>
      <c r="C3" s="114" t="s">
        <v>3</v>
      </c>
      <c r="D3" s="114"/>
      <c r="E3" s="114"/>
      <c r="F3" s="114"/>
      <c r="G3" s="114"/>
      <c r="H3" s="114"/>
      <c r="I3" s="114"/>
      <c r="J3" s="114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</row>
    <row r="4" spans="1:253" ht="22.5" customHeight="1">
      <c r="A4" s="116" t="s">
        <v>4</v>
      </c>
      <c r="B4" s="117" t="s">
        <v>5</v>
      </c>
      <c r="C4" s="118" t="s">
        <v>6</v>
      </c>
      <c r="D4" s="116" t="s">
        <v>5</v>
      </c>
      <c r="E4" s="116" t="s">
        <v>7</v>
      </c>
      <c r="F4" s="116" t="s">
        <v>8</v>
      </c>
      <c r="G4" s="118" t="s">
        <v>9</v>
      </c>
      <c r="H4" s="116" t="s">
        <v>5</v>
      </c>
      <c r="I4" s="116" t="s">
        <v>7</v>
      </c>
      <c r="J4" s="116" t="s">
        <v>8</v>
      </c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</row>
    <row r="5" spans="1:253" ht="22.5" customHeight="1">
      <c r="A5" s="119" t="s">
        <v>10</v>
      </c>
      <c r="B5" s="120"/>
      <c r="C5" s="121" t="s">
        <v>11</v>
      </c>
      <c r="D5" s="122">
        <f>E5+F5</f>
        <v>0</v>
      </c>
      <c r="E5" s="120">
        <v>0</v>
      </c>
      <c r="F5" s="122"/>
      <c r="G5" s="123" t="s">
        <v>12</v>
      </c>
      <c r="H5" s="122"/>
      <c r="I5" s="120"/>
      <c r="J5" s="12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</row>
    <row r="6" spans="1:253" ht="22.5" customHeight="1">
      <c r="A6" s="124" t="s">
        <v>13</v>
      </c>
      <c r="B6" s="120"/>
      <c r="C6" s="121" t="s">
        <v>14</v>
      </c>
      <c r="D6" s="122">
        <f aca="true" t="shared" si="0" ref="D6:D19">E6+F6</f>
        <v>0</v>
      </c>
      <c r="E6" s="120">
        <v>0</v>
      </c>
      <c r="F6" s="122"/>
      <c r="G6" s="125" t="s">
        <v>15</v>
      </c>
      <c r="H6" s="122">
        <f aca="true" t="shared" si="1" ref="H6:H19">I6+J6</f>
        <v>0</v>
      </c>
      <c r="I6" s="120">
        <v>0</v>
      </c>
      <c r="J6" s="12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</row>
    <row r="7" spans="1:253" ht="22.5" customHeight="1">
      <c r="A7" s="119" t="s">
        <v>16</v>
      </c>
      <c r="B7" s="120"/>
      <c r="C7" s="121" t="s">
        <v>17</v>
      </c>
      <c r="D7" s="122">
        <f t="shared" si="0"/>
        <v>0</v>
      </c>
      <c r="E7" s="120">
        <v>0</v>
      </c>
      <c r="F7" s="122"/>
      <c r="G7" s="125" t="s">
        <v>18</v>
      </c>
      <c r="H7" s="122">
        <f t="shared" si="1"/>
        <v>0</v>
      </c>
      <c r="I7" s="120">
        <v>0</v>
      </c>
      <c r="J7" s="12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</row>
    <row r="8" spans="1:253" ht="22.5" customHeight="1">
      <c r="A8" s="119" t="s">
        <v>19</v>
      </c>
      <c r="B8" s="120"/>
      <c r="C8" s="121" t="s">
        <v>20</v>
      </c>
      <c r="D8" s="122">
        <f t="shared" si="0"/>
        <v>0</v>
      </c>
      <c r="E8" s="120">
        <v>0</v>
      </c>
      <c r="F8" s="122"/>
      <c r="G8" s="125" t="s">
        <v>21</v>
      </c>
      <c r="H8" s="122">
        <f t="shared" si="1"/>
        <v>0</v>
      </c>
      <c r="I8" s="120">
        <v>0</v>
      </c>
      <c r="J8" s="12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</row>
    <row r="9" spans="1:253" ht="22.5" customHeight="1">
      <c r="A9" s="126" t="s">
        <v>22</v>
      </c>
      <c r="B9" s="120"/>
      <c r="C9" s="121" t="s">
        <v>23</v>
      </c>
      <c r="D9" s="122"/>
      <c r="E9" s="120"/>
      <c r="F9" s="122"/>
      <c r="G9" s="125" t="s">
        <v>24</v>
      </c>
      <c r="H9" s="122">
        <f t="shared" si="1"/>
        <v>0</v>
      </c>
      <c r="I9" s="120">
        <v>0</v>
      </c>
      <c r="J9" s="12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</row>
    <row r="10" spans="1:253" ht="22.5" customHeight="1">
      <c r="A10" s="127" t="s">
        <v>25</v>
      </c>
      <c r="B10" s="120"/>
      <c r="C10" s="128" t="s">
        <v>26</v>
      </c>
      <c r="D10" s="122">
        <f t="shared" si="0"/>
        <v>0</v>
      </c>
      <c r="E10" s="120">
        <v>0</v>
      </c>
      <c r="F10" s="122"/>
      <c r="G10" s="125" t="s">
        <v>27</v>
      </c>
      <c r="H10" s="122">
        <f t="shared" si="1"/>
        <v>0</v>
      </c>
      <c r="I10" s="120">
        <v>0</v>
      </c>
      <c r="J10" s="12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</row>
    <row r="11" spans="1:253" ht="22.5" customHeight="1">
      <c r="A11" s="119" t="s">
        <v>28</v>
      </c>
      <c r="B11" s="129"/>
      <c r="C11" s="128" t="s">
        <v>29</v>
      </c>
      <c r="D11" s="122">
        <f t="shared" si="0"/>
        <v>0</v>
      </c>
      <c r="E11" s="120">
        <v>0</v>
      </c>
      <c r="F11" s="122"/>
      <c r="G11" s="125" t="s">
        <v>30</v>
      </c>
      <c r="H11" s="122">
        <f t="shared" si="1"/>
        <v>0</v>
      </c>
      <c r="I11" s="120">
        <v>0</v>
      </c>
      <c r="J11" s="12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</row>
    <row r="12" spans="1:253" ht="22.5" customHeight="1">
      <c r="A12" s="130"/>
      <c r="B12" s="131"/>
      <c r="C12" s="128" t="s">
        <v>31</v>
      </c>
      <c r="D12" s="122">
        <f t="shared" si="0"/>
        <v>0</v>
      </c>
      <c r="E12" s="120">
        <v>0</v>
      </c>
      <c r="F12" s="122"/>
      <c r="G12" s="125" t="s">
        <v>32</v>
      </c>
      <c r="H12" s="122">
        <f t="shared" si="1"/>
        <v>0</v>
      </c>
      <c r="I12" s="120">
        <v>0</v>
      </c>
      <c r="J12" s="12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</row>
    <row r="13" spans="1:253" ht="22.5" customHeight="1">
      <c r="A13" s="130"/>
      <c r="B13" s="131"/>
      <c r="C13" s="128" t="s">
        <v>33</v>
      </c>
      <c r="D13" s="122">
        <f t="shared" si="0"/>
        <v>0</v>
      </c>
      <c r="E13" s="129">
        <v>0</v>
      </c>
      <c r="F13" s="122"/>
      <c r="G13" s="125" t="s">
        <v>34</v>
      </c>
      <c r="H13" s="122">
        <f t="shared" si="1"/>
        <v>0</v>
      </c>
      <c r="I13" s="120">
        <v>0</v>
      </c>
      <c r="J13" s="12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</row>
    <row r="14" spans="1:253" ht="22.5" customHeight="1">
      <c r="A14" s="130"/>
      <c r="B14" s="131"/>
      <c r="C14" s="128"/>
      <c r="D14" s="122">
        <f t="shared" si="0"/>
        <v>0</v>
      </c>
      <c r="E14" s="122"/>
      <c r="F14" s="122"/>
      <c r="G14" s="125" t="s">
        <v>35</v>
      </c>
      <c r="H14" s="122">
        <f t="shared" si="1"/>
        <v>0</v>
      </c>
      <c r="I14" s="120">
        <v>0</v>
      </c>
      <c r="J14" s="12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</row>
    <row r="15" spans="1:253" ht="22.5" customHeight="1">
      <c r="A15" s="130"/>
      <c r="B15" s="131"/>
      <c r="C15" s="128"/>
      <c r="D15" s="122">
        <f t="shared" si="0"/>
        <v>0</v>
      </c>
      <c r="E15" s="122"/>
      <c r="F15" s="122"/>
      <c r="G15" s="125" t="s">
        <v>43</v>
      </c>
      <c r="H15" s="122">
        <f t="shared" si="1"/>
        <v>0</v>
      </c>
      <c r="I15" s="120">
        <v>0</v>
      </c>
      <c r="J15" s="12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</row>
    <row r="16" spans="1:253" ht="22.5" customHeight="1">
      <c r="A16" s="130"/>
      <c r="B16" s="132"/>
      <c r="C16" s="128"/>
      <c r="D16" s="122">
        <f t="shared" si="0"/>
        <v>0</v>
      </c>
      <c r="E16" s="122"/>
      <c r="F16" s="122"/>
      <c r="G16" s="125" t="s">
        <v>44</v>
      </c>
      <c r="H16" s="122">
        <f t="shared" si="1"/>
        <v>0</v>
      </c>
      <c r="I16" s="120">
        <v>0</v>
      </c>
      <c r="J16" s="12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</row>
    <row r="17" spans="1:253" ht="22.5" customHeight="1">
      <c r="A17" s="116" t="s">
        <v>37</v>
      </c>
      <c r="B17" s="131"/>
      <c r="C17" s="128"/>
      <c r="D17" s="122">
        <f t="shared" si="0"/>
        <v>0</v>
      </c>
      <c r="E17" s="133"/>
      <c r="F17" s="133"/>
      <c r="G17" s="125"/>
      <c r="H17" s="122">
        <f t="shared" si="1"/>
        <v>0</v>
      </c>
      <c r="I17" s="120">
        <v>0</v>
      </c>
      <c r="J17" s="12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</row>
    <row r="18" spans="1:253" ht="22.5" customHeight="1">
      <c r="A18" s="130" t="s">
        <v>38</v>
      </c>
      <c r="B18" s="131"/>
      <c r="C18" s="128"/>
      <c r="D18" s="122">
        <f t="shared" si="0"/>
        <v>0</v>
      </c>
      <c r="E18" s="133"/>
      <c r="F18" s="133"/>
      <c r="G18" s="125"/>
      <c r="H18" s="122">
        <f t="shared" si="1"/>
        <v>0</v>
      </c>
      <c r="I18" s="136">
        <v>0</v>
      </c>
      <c r="J18" s="137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</row>
    <row r="19" spans="1:253" ht="22.5" customHeight="1">
      <c r="A19" s="116" t="s">
        <v>39</v>
      </c>
      <c r="B19" s="134">
        <f>B17+B18</f>
        <v>0</v>
      </c>
      <c r="C19" s="116" t="s">
        <v>40</v>
      </c>
      <c r="D19" s="122">
        <f t="shared" si="0"/>
        <v>0</v>
      </c>
      <c r="E19" s="133">
        <f aca="true" t="shared" si="2" ref="E19:J19">SUM(E5:E18)</f>
        <v>0</v>
      </c>
      <c r="F19" s="133">
        <f t="shared" si="2"/>
        <v>0</v>
      </c>
      <c r="G19" s="116" t="s">
        <v>40</v>
      </c>
      <c r="H19" s="122">
        <f t="shared" si="1"/>
        <v>0</v>
      </c>
      <c r="I19" s="133">
        <f t="shared" si="2"/>
        <v>0</v>
      </c>
      <c r="J19" s="133">
        <f t="shared" si="2"/>
        <v>0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</row>
    <row r="20" spans="1:253" ht="27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</row>
    <row r="21" spans="1:253" ht="27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</row>
    <row r="22" spans="1:253" ht="27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</row>
  </sheetData>
  <sheetProtection/>
  <mergeCells count="2">
    <mergeCell ref="A1:J1"/>
    <mergeCell ref="H2:J2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showZeros="0" workbookViewId="0" topLeftCell="A1">
      <selection activeCell="A2" sqref="A2"/>
    </sheetView>
  </sheetViews>
  <sheetFormatPr defaultColWidth="9.00390625" defaultRowHeight="14.25"/>
  <cols>
    <col min="1" max="1" width="16.875" style="0" customWidth="1"/>
    <col min="2" max="2" width="11.00390625" style="0" customWidth="1"/>
    <col min="3" max="3" width="11.125" style="0" customWidth="1"/>
    <col min="4" max="4" width="10.625" style="0" customWidth="1"/>
    <col min="6" max="6" width="10.25390625" style="0" customWidth="1"/>
  </cols>
  <sheetData>
    <row r="1" spans="1:4" ht="25.5">
      <c r="A1" s="94"/>
      <c r="B1" s="95"/>
      <c r="C1" s="95"/>
      <c r="D1" s="95"/>
    </row>
    <row r="2" spans="1:11" ht="25.5">
      <c r="A2" s="96" t="s">
        <v>45</v>
      </c>
      <c r="B2" s="95"/>
      <c r="C2" s="95"/>
      <c r="D2" s="95"/>
      <c r="E2" s="95"/>
      <c r="F2" s="95"/>
      <c r="G2" s="95"/>
      <c r="H2" s="95"/>
      <c r="I2" s="95"/>
      <c r="J2" s="105"/>
      <c r="K2" s="105"/>
    </row>
    <row r="3" spans="1:11" ht="14.25">
      <c r="A3" s="97" t="s">
        <v>46</v>
      </c>
      <c r="B3" s="67"/>
      <c r="C3" s="67"/>
      <c r="D3" s="67"/>
      <c r="E3" s="67"/>
      <c r="F3" s="67"/>
      <c r="G3" s="67"/>
      <c r="H3" s="67"/>
      <c r="I3" s="67"/>
      <c r="K3" s="47" t="s">
        <v>1</v>
      </c>
    </row>
    <row r="4" spans="1:11" ht="14.25">
      <c r="A4" s="89" t="s">
        <v>47</v>
      </c>
      <c r="B4" s="89" t="s">
        <v>48</v>
      </c>
      <c r="C4" s="98" t="s">
        <v>49</v>
      </c>
      <c r="D4" s="90" t="s">
        <v>50</v>
      </c>
      <c r="E4" s="90" t="s">
        <v>51</v>
      </c>
      <c r="F4" s="90" t="s">
        <v>52</v>
      </c>
      <c r="G4" s="90" t="s">
        <v>53</v>
      </c>
      <c r="H4" s="10" t="s">
        <v>54</v>
      </c>
      <c r="I4" s="106" t="s">
        <v>55</v>
      </c>
      <c r="J4" s="36" t="s">
        <v>56</v>
      </c>
      <c r="K4" s="36" t="s">
        <v>38</v>
      </c>
    </row>
    <row r="5" spans="1:11" ht="20.25" customHeight="1">
      <c r="A5" s="89"/>
      <c r="B5" s="89"/>
      <c r="C5" s="99"/>
      <c r="D5" s="90"/>
      <c r="E5" s="90"/>
      <c r="F5" s="90"/>
      <c r="G5" s="90"/>
      <c r="H5" s="10"/>
      <c r="I5" s="107"/>
      <c r="J5" s="36"/>
      <c r="K5" s="36"/>
    </row>
    <row r="6" spans="1:11" ht="22.5" customHeight="1">
      <c r="A6" s="100" t="s">
        <v>57</v>
      </c>
      <c r="B6" s="100">
        <v>1</v>
      </c>
      <c r="C6" s="101">
        <f aca="true" t="shared" si="0" ref="C6:K6">B6+1</f>
        <v>2</v>
      </c>
      <c r="D6" s="100">
        <f t="shared" si="0"/>
        <v>3</v>
      </c>
      <c r="E6" s="100">
        <f t="shared" si="0"/>
        <v>4</v>
      </c>
      <c r="F6" s="100">
        <f t="shared" si="0"/>
        <v>5</v>
      </c>
      <c r="G6" s="100">
        <f t="shared" si="0"/>
        <v>6</v>
      </c>
      <c r="H6" s="100">
        <f t="shared" si="0"/>
        <v>7</v>
      </c>
      <c r="I6" s="100">
        <f t="shared" si="0"/>
        <v>8</v>
      </c>
      <c r="J6" s="100">
        <f t="shared" si="0"/>
        <v>9</v>
      </c>
      <c r="K6" s="100">
        <f t="shared" si="0"/>
        <v>10</v>
      </c>
    </row>
    <row r="7" spans="1:11" ht="24.75" customHeight="1">
      <c r="A7" s="102" t="s">
        <v>58</v>
      </c>
      <c r="B7" s="103">
        <f>C7+K7</f>
        <v>256.21</v>
      </c>
      <c r="C7" s="41">
        <v>256.21</v>
      </c>
      <c r="D7" s="104">
        <v>230.91</v>
      </c>
      <c r="E7" s="41">
        <v>0</v>
      </c>
      <c r="F7" s="41">
        <v>0</v>
      </c>
      <c r="G7" s="41">
        <v>0</v>
      </c>
      <c r="H7" s="103">
        <v>0</v>
      </c>
      <c r="I7" s="103">
        <v>0</v>
      </c>
      <c r="J7" s="103">
        <v>25.3</v>
      </c>
      <c r="K7" s="41">
        <v>0</v>
      </c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showZeros="0" zoomScale="85" zoomScaleNormal="85" workbookViewId="0" topLeftCell="A1">
      <selection activeCell="A2" sqref="A2:O2"/>
    </sheetView>
  </sheetViews>
  <sheetFormatPr defaultColWidth="6.875" defaultRowHeight="12.75" customHeight="1"/>
  <cols>
    <col min="1" max="1" width="3.50390625" style="83" customWidth="1"/>
    <col min="2" max="2" width="3.50390625" style="0" customWidth="1"/>
    <col min="3" max="3" width="3.75390625" style="0" customWidth="1"/>
    <col min="4" max="4" width="20.375" style="25" customWidth="1"/>
    <col min="5" max="5" width="10.375" style="0" customWidth="1"/>
    <col min="6" max="6" width="11.25390625" style="0" customWidth="1"/>
    <col min="7" max="7" width="10.25390625" style="0" customWidth="1"/>
    <col min="8" max="8" width="6.875" style="0" customWidth="1"/>
    <col min="9" max="9" width="6.75390625" style="0" customWidth="1"/>
    <col min="10" max="10" width="9.25390625" style="0" customWidth="1"/>
    <col min="11" max="11" width="9.375" style="0" customWidth="1"/>
    <col min="12" max="12" width="8.125" style="0" customWidth="1"/>
    <col min="13" max="13" width="8.25390625" style="0" customWidth="1"/>
    <col min="14" max="14" width="8.375" style="0" customWidth="1"/>
    <col min="15" max="15" width="8.25390625" style="0" customWidth="1"/>
    <col min="16" max="248" width="6.875" style="0" customWidth="1"/>
  </cols>
  <sheetData>
    <row r="1" ht="12.75" customHeight="1">
      <c r="A1" s="84"/>
    </row>
    <row r="2" spans="1:15" ht="23.25" customHeight="1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85"/>
      <c r="B3" s="67"/>
      <c r="C3" s="67"/>
      <c r="D3" s="86"/>
      <c r="E3" s="67"/>
      <c r="F3" s="67"/>
      <c r="G3" s="67"/>
      <c r="H3" s="67"/>
      <c r="I3" s="67"/>
      <c r="J3" s="67"/>
      <c r="K3" s="67"/>
      <c r="L3" s="67"/>
      <c r="M3" s="67"/>
      <c r="O3" s="93" t="s">
        <v>1</v>
      </c>
    </row>
    <row r="4" spans="1:15" ht="21.75" customHeight="1">
      <c r="A4" s="87" t="s">
        <v>60</v>
      </c>
      <c r="B4" s="36" t="s">
        <v>61</v>
      </c>
      <c r="C4" s="36" t="s">
        <v>62</v>
      </c>
      <c r="D4" s="36" t="s">
        <v>63</v>
      </c>
      <c r="E4" s="34" t="s">
        <v>64</v>
      </c>
      <c r="F4" s="34"/>
      <c r="G4" s="88"/>
      <c r="H4" s="88"/>
      <c r="I4" s="88"/>
      <c r="J4" s="88"/>
      <c r="K4" s="88"/>
      <c r="L4" s="88"/>
      <c r="M4" s="88"/>
      <c r="N4" s="88"/>
      <c r="O4" s="88"/>
    </row>
    <row r="5" spans="1:15" ht="21.75" customHeight="1">
      <c r="A5" s="87"/>
      <c r="B5" s="36"/>
      <c r="C5" s="36"/>
      <c r="D5" s="36"/>
      <c r="E5" s="89" t="s">
        <v>48</v>
      </c>
      <c r="F5" s="34" t="s">
        <v>65</v>
      </c>
      <c r="G5" s="88"/>
      <c r="H5" s="88"/>
      <c r="I5" s="88"/>
      <c r="J5" s="88" t="s">
        <v>66</v>
      </c>
      <c r="K5" s="88"/>
      <c r="L5" s="88"/>
      <c r="M5" s="88"/>
      <c r="N5" s="88"/>
      <c r="O5" s="88"/>
    </row>
    <row r="6" spans="1:18" ht="21.75" customHeight="1">
      <c r="A6" s="87"/>
      <c r="B6" s="36"/>
      <c r="C6" s="36"/>
      <c r="D6" s="36"/>
      <c r="E6" s="89"/>
      <c r="F6" s="89" t="s">
        <v>67</v>
      </c>
      <c r="G6" s="90" t="s">
        <v>50</v>
      </c>
      <c r="H6" s="90" t="s">
        <v>55</v>
      </c>
      <c r="I6" s="36" t="s">
        <v>38</v>
      </c>
      <c r="J6" s="36" t="s">
        <v>67</v>
      </c>
      <c r="K6" s="90" t="s">
        <v>50</v>
      </c>
      <c r="L6" s="90" t="s">
        <v>54</v>
      </c>
      <c r="M6" s="90" t="s">
        <v>55</v>
      </c>
      <c r="N6" s="36" t="s">
        <v>56</v>
      </c>
      <c r="O6" s="36" t="s">
        <v>38</v>
      </c>
      <c r="P6" s="53"/>
      <c r="Q6" s="53"/>
      <c r="R6" s="53"/>
    </row>
    <row r="7" spans="1:18" ht="44.25" customHeight="1">
      <c r="A7" s="87"/>
      <c r="B7" s="36"/>
      <c r="C7" s="36"/>
      <c r="D7" s="36"/>
      <c r="E7" s="89"/>
      <c r="F7" s="89"/>
      <c r="G7" s="90"/>
      <c r="H7" s="90"/>
      <c r="I7" s="36"/>
      <c r="J7" s="36"/>
      <c r="K7" s="90"/>
      <c r="L7" s="90"/>
      <c r="M7" s="90"/>
      <c r="N7" s="36"/>
      <c r="O7" s="36"/>
      <c r="P7" s="53"/>
      <c r="Q7" s="53"/>
      <c r="R7" s="53"/>
    </row>
    <row r="8" spans="1:15" s="48" customFormat="1" ht="24.75" customHeight="1">
      <c r="A8" s="91"/>
      <c r="B8" s="38"/>
      <c r="C8" s="38"/>
      <c r="D8" s="40" t="s">
        <v>68</v>
      </c>
      <c r="E8" s="41">
        <f aca="true" t="shared" si="0" ref="E8:E21">F8+J8</f>
        <v>256.21</v>
      </c>
      <c r="F8" s="41">
        <v>230.91</v>
      </c>
      <c r="G8" s="41">
        <v>230.91</v>
      </c>
      <c r="H8" s="41">
        <v>0</v>
      </c>
      <c r="I8" s="41">
        <v>0</v>
      </c>
      <c r="J8" s="41">
        <f aca="true" t="shared" si="1" ref="J8:J21">K8+L8+M8+N8+O8</f>
        <v>25.3</v>
      </c>
      <c r="K8" s="41">
        <v>0</v>
      </c>
      <c r="L8" s="41">
        <v>0</v>
      </c>
      <c r="M8" s="41">
        <v>0</v>
      </c>
      <c r="N8" s="41">
        <v>25.3</v>
      </c>
      <c r="O8" s="41">
        <v>0</v>
      </c>
    </row>
    <row r="9" spans="1:15" s="49" customFormat="1" ht="24.75" customHeight="1">
      <c r="A9" s="92" t="s">
        <v>69</v>
      </c>
      <c r="B9" s="42"/>
      <c r="C9" s="42"/>
      <c r="D9" s="44" t="s">
        <v>70</v>
      </c>
      <c r="E9" s="45">
        <f t="shared" si="0"/>
        <v>220.56</v>
      </c>
      <c r="F9" s="45">
        <v>195.26</v>
      </c>
      <c r="G9" s="45">
        <v>195.26</v>
      </c>
      <c r="H9" s="45">
        <v>0</v>
      </c>
      <c r="I9" s="45">
        <v>0</v>
      </c>
      <c r="J9" s="45">
        <f t="shared" si="1"/>
        <v>25.3</v>
      </c>
      <c r="K9" s="45">
        <v>0</v>
      </c>
      <c r="L9" s="45">
        <v>0</v>
      </c>
      <c r="M9" s="45">
        <v>0</v>
      </c>
      <c r="N9" s="45">
        <v>25.3</v>
      </c>
      <c r="O9" s="45">
        <v>0</v>
      </c>
    </row>
    <row r="10" spans="1:15" ht="24.75" customHeight="1">
      <c r="A10" s="92"/>
      <c r="B10" s="42" t="s">
        <v>71</v>
      </c>
      <c r="C10" s="42"/>
      <c r="D10" s="44" t="s">
        <v>72</v>
      </c>
      <c r="E10" s="45">
        <f t="shared" si="0"/>
        <v>220.56</v>
      </c>
      <c r="F10" s="45">
        <v>195.26</v>
      </c>
      <c r="G10" s="45">
        <v>195.26</v>
      </c>
      <c r="H10" s="45">
        <v>0</v>
      </c>
      <c r="I10" s="45">
        <v>0</v>
      </c>
      <c r="J10" s="45">
        <f t="shared" si="1"/>
        <v>25.3</v>
      </c>
      <c r="K10" s="45">
        <v>0</v>
      </c>
      <c r="L10" s="45">
        <v>0</v>
      </c>
      <c r="M10" s="45">
        <v>0</v>
      </c>
      <c r="N10" s="45">
        <v>25.3</v>
      </c>
      <c r="O10" s="45">
        <v>0</v>
      </c>
    </row>
    <row r="11" spans="1:15" ht="24.75" customHeight="1">
      <c r="A11" s="92" t="s">
        <v>73</v>
      </c>
      <c r="B11" s="42" t="s">
        <v>74</v>
      </c>
      <c r="C11" s="42" t="s">
        <v>75</v>
      </c>
      <c r="D11" s="44" t="s">
        <v>76</v>
      </c>
      <c r="E11" s="45">
        <f t="shared" si="0"/>
        <v>195.26</v>
      </c>
      <c r="F11" s="45">
        <v>195.26</v>
      </c>
      <c r="G11" s="45">
        <v>195.26</v>
      </c>
      <c r="H11" s="45">
        <v>0</v>
      </c>
      <c r="I11" s="45">
        <v>0</v>
      </c>
      <c r="J11" s="45">
        <f t="shared" si="1"/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</row>
    <row r="12" spans="1:15" ht="24.75" customHeight="1">
      <c r="A12" s="92" t="s">
        <v>73</v>
      </c>
      <c r="B12" s="42" t="s">
        <v>74</v>
      </c>
      <c r="C12" s="42" t="s">
        <v>77</v>
      </c>
      <c r="D12" s="44" t="s">
        <v>78</v>
      </c>
      <c r="E12" s="45">
        <f t="shared" si="0"/>
        <v>25.3</v>
      </c>
      <c r="F12" s="45">
        <v>0</v>
      </c>
      <c r="G12" s="45">
        <v>0</v>
      </c>
      <c r="H12" s="45">
        <v>0</v>
      </c>
      <c r="I12" s="45">
        <v>0</v>
      </c>
      <c r="J12" s="45">
        <f t="shared" si="1"/>
        <v>25.3</v>
      </c>
      <c r="K12" s="45">
        <v>0</v>
      </c>
      <c r="L12" s="45">
        <v>0</v>
      </c>
      <c r="M12" s="45">
        <v>0</v>
      </c>
      <c r="N12" s="45">
        <v>25.3</v>
      </c>
      <c r="O12" s="45">
        <v>0</v>
      </c>
    </row>
    <row r="13" spans="1:15" ht="24.75" customHeight="1">
      <c r="A13" s="92" t="s">
        <v>79</v>
      </c>
      <c r="B13" s="42"/>
      <c r="C13" s="42"/>
      <c r="D13" s="44" t="s">
        <v>80</v>
      </c>
      <c r="E13" s="45">
        <f t="shared" si="0"/>
        <v>21.15</v>
      </c>
      <c r="F13" s="45">
        <v>21.15</v>
      </c>
      <c r="G13" s="45">
        <v>21.15</v>
      </c>
      <c r="H13" s="45">
        <v>0</v>
      </c>
      <c r="I13" s="45">
        <v>0</v>
      </c>
      <c r="J13" s="45">
        <f t="shared" si="1"/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</row>
    <row r="14" spans="1:15" ht="24.75" customHeight="1">
      <c r="A14" s="92"/>
      <c r="B14" s="42" t="s">
        <v>81</v>
      </c>
      <c r="C14" s="42"/>
      <c r="D14" s="44" t="s">
        <v>82</v>
      </c>
      <c r="E14" s="45">
        <f t="shared" si="0"/>
        <v>21.15</v>
      </c>
      <c r="F14" s="45">
        <v>21.15</v>
      </c>
      <c r="G14" s="45">
        <v>21.15</v>
      </c>
      <c r="H14" s="45">
        <v>0</v>
      </c>
      <c r="I14" s="45">
        <v>0</v>
      </c>
      <c r="J14" s="45">
        <f t="shared" si="1"/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</row>
    <row r="15" spans="1:15" ht="24.75" customHeight="1">
      <c r="A15" s="92" t="s">
        <v>83</v>
      </c>
      <c r="B15" s="42" t="s">
        <v>84</v>
      </c>
      <c r="C15" s="42" t="s">
        <v>81</v>
      </c>
      <c r="D15" s="44" t="s">
        <v>85</v>
      </c>
      <c r="E15" s="45">
        <f t="shared" si="0"/>
        <v>21.15</v>
      </c>
      <c r="F15" s="45">
        <v>21.15</v>
      </c>
      <c r="G15" s="45">
        <v>21.15</v>
      </c>
      <c r="H15" s="45">
        <v>0</v>
      </c>
      <c r="I15" s="45">
        <v>0</v>
      </c>
      <c r="J15" s="45">
        <f t="shared" si="1"/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</row>
    <row r="16" spans="1:15" ht="24.75" customHeight="1">
      <c r="A16" s="92" t="s">
        <v>86</v>
      </c>
      <c r="B16" s="42"/>
      <c r="C16" s="42"/>
      <c r="D16" s="44" t="s">
        <v>87</v>
      </c>
      <c r="E16" s="45">
        <f t="shared" si="0"/>
        <v>0.54</v>
      </c>
      <c r="F16" s="45">
        <v>0.54</v>
      </c>
      <c r="G16" s="45">
        <v>0.54</v>
      </c>
      <c r="H16" s="45">
        <v>0</v>
      </c>
      <c r="I16" s="45">
        <v>0</v>
      </c>
      <c r="J16" s="45">
        <f t="shared" si="1"/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</row>
    <row r="17" spans="1:15" ht="24.75" customHeight="1">
      <c r="A17" s="92"/>
      <c r="B17" s="42" t="s">
        <v>88</v>
      </c>
      <c r="C17" s="42"/>
      <c r="D17" s="44" t="s">
        <v>89</v>
      </c>
      <c r="E17" s="45">
        <f t="shared" si="0"/>
        <v>0.54</v>
      </c>
      <c r="F17" s="45">
        <v>0.54</v>
      </c>
      <c r="G17" s="45">
        <v>0.54</v>
      </c>
      <c r="H17" s="45">
        <v>0</v>
      </c>
      <c r="I17" s="45">
        <v>0</v>
      </c>
      <c r="J17" s="45">
        <f t="shared" si="1"/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</row>
    <row r="18" spans="1:15" ht="24.75" customHeight="1">
      <c r="A18" s="92" t="s">
        <v>90</v>
      </c>
      <c r="B18" s="42" t="s">
        <v>91</v>
      </c>
      <c r="C18" s="42" t="s">
        <v>92</v>
      </c>
      <c r="D18" s="44" t="s">
        <v>93</v>
      </c>
      <c r="E18" s="45">
        <f t="shared" si="0"/>
        <v>0.54</v>
      </c>
      <c r="F18" s="45">
        <v>0.54</v>
      </c>
      <c r="G18" s="45">
        <v>0.54</v>
      </c>
      <c r="H18" s="45">
        <v>0</v>
      </c>
      <c r="I18" s="45">
        <v>0</v>
      </c>
      <c r="J18" s="45">
        <f t="shared" si="1"/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</row>
    <row r="19" spans="1:15" ht="24.75" customHeight="1">
      <c r="A19" s="92" t="s">
        <v>94</v>
      </c>
      <c r="B19" s="42"/>
      <c r="C19" s="42"/>
      <c r="D19" s="44" t="s">
        <v>95</v>
      </c>
      <c r="E19" s="45">
        <f t="shared" si="0"/>
        <v>13.96</v>
      </c>
      <c r="F19" s="45">
        <v>13.96</v>
      </c>
      <c r="G19" s="45">
        <v>13.96</v>
      </c>
      <c r="H19" s="45">
        <v>0</v>
      </c>
      <c r="I19" s="45">
        <v>0</v>
      </c>
      <c r="J19" s="45">
        <f t="shared" si="1"/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</row>
    <row r="20" spans="1:15" ht="24.75" customHeight="1">
      <c r="A20" s="92"/>
      <c r="B20" s="42" t="s">
        <v>77</v>
      </c>
      <c r="C20" s="42"/>
      <c r="D20" s="44" t="s">
        <v>96</v>
      </c>
      <c r="E20" s="45">
        <f t="shared" si="0"/>
        <v>13.96</v>
      </c>
      <c r="F20" s="45">
        <v>13.96</v>
      </c>
      <c r="G20" s="45">
        <v>13.96</v>
      </c>
      <c r="H20" s="45">
        <v>0</v>
      </c>
      <c r="I20" s="45">
        <v>0</v>
      </c>
      <c r="J20" s="45">
        <f t="shared" si="1"/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</row>
    <row r="21" spans="1:15" ht="24.75" customHeight="1">
      <c r="A21" s="92" t="s">
        <v>97</v>
      </c>
      <c r="B21" s="42" t="s">
        <v>98</v>
      </c>
      <c r="C21" s="42" t="s">
        <v>75</v>
      </c>
      <c r="D21" s="44" t="s">
        <v>99</v>
      </c>
      <c r="E21" s="45">
        <f t="shared" si="0"/>
        <v>13.96</v>
      </c>
      <c r="F21" s="45">
        <v>13.96</v>
      </c>
      <c r="G21" s="45">
        <v>13.96</v>
      </c>
      <c r="H21" s="45">
        <v>0</v>
      </c>
      <c r="I21" s="45">
        <v>0</v>
      </c>
      <c r="J21" s="45">
        <f t="shared" si="1"/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</row>
  </sheetData>
  <sheetProtection/>
  <mergeCells count="16">
    <mergeCell ref="A2:O2"/>
    <mergeCell ref="A4:A7"/>
    <mergeCell ref="B4:B7"/>
    <mergeCell ref="C4:C7"/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55" right="0.18" top="1" bottom="0.79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showZeros="0" workbookViewId="0" topLeftCell="A1">
      <selection activeCell="A2" sqref="A2"/>
    </sheetView>
  </sheetViews>
  <sheetFormatPr defaultColWidth="6.875" defaultRowHeight="14.25"/>
  <cols>
    <col min="1" max="1" width="3.375" style="0" customWidth="1"/>
    <col min="2" max="2" width="3.875" style="0" customWidth="1"/>
    <col min="3" max="3" width="2.875" style="0" customWidth="1"/>
    <col min="4" max="4" width="18.50390625" style="0" customWidth="1"/>
    <col min="5" max="5" width="7.50390625" style="54" customWidth="1"/>
    <col min="6" max="6" width="7.625" style="54" customWidth="1"/>
    <col min="7" max="8" width="6.875" style="54" customWidth="1"/>
    <col min="9" max="9" width="5.375" style="54" customWidth="1"/>
    <col min="10" max="10" width="7.125" style="54" customWidth="1"/>
    <col min="11" max="11" width="6.875" style="54" customWidth="1"/>
    <col min="12" max="12" width="7.125" style="54" customWidth="1"/>
    <col min="13" max="13" width="7.375" style="54" customWidth="1"/>
    <col min="14" max="14" width="5.875" style="54" customWidth="1"/>
    <col min="15" max="15" width="5.625" style="54" customWidth="1"/>
    <col min="16" max="16" width="5.875" style="54" customWidth="1"/>
    <col min="17" max="17" width="6.875" style="54" customWidth="1"/>
    <col min="18" max="18" width="5.00390625" style="54" customWidth="1"/>
    <col min="19" max="19" width="5.50390625" style="54" customWidth="1"/>
    <col min="20" max="254" width="6.875" style="0" customWidth="1"/>
  </cols>
  <sheetData>
    <row r="1" ht="12.75" customHeight="1">
      <c r="A1" s="1"/>
    </row>
    <row r="2" spans="1:19" ht="28.5" customHeight="1">
      <c r="A2" s="26" t="s">
        <v>100</v>
      </c>
      <c r="B2" s="27"/>
      <c r="C2" s="27"/>
      <c r="D2" s="2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4.25" customHeight="1">
      <c r="A3" s="67"/>
      <c r="B3" s="67"/>
      <c r="C3" s="67"/>
      <c r="D3" s="67"/>
      <c r="S3" s="82" t="s">
        <v>1</v>
      </c>
    </row>
    <row r="4" spans="1:19" ht="21.75" customHeight="1">
      <c r="A4" s="33" t="s">
        <v>60</v>
      </c>
      <c r="B4" s="33" t="s">
        <v>61</v>
      </c>
      <c r="C4" s="33" t="s">
        <v>62</v>
      </c>
      <c r="D4" s="33" t="s">
        <v>101</v>
      </c>
      <c r="E4" s="68" t="s">
        <v>48</v>
      </c>
      <c r="F4" s="69" t="s">
        <v>102</v>
      </c>
      <c r="G4" s="70"/>
      <c r="H4" s="70"/>
      <c r="I4" s="70"/>
      <c r="J4" s="70"/>
      <c r="K4" s="70"/>
      <c r="L4" s="70"/>
      <c r="M4" s="70" t="s">
        <v>103</v>
      </c>
      <c r="N4" s="70"/>
      <c r="O4" s="70"/>
      <c r="P4" s="70"/>
      <c r="Q4" s="70"/>
      <c r="R4" s="70"/>
      <c r="S4" s="70"/>
    </row>
    <row r="5" spans="1:19" ht="21.75" customHeight="1">
      <c r="A5" s="33"/>
      <c r="B5" s="33"/>
      <c r="C5" s="33"/>
      <c r="D5" s="33"/>
      <c r="E5" s="68"/>
      <c r="F5" s="71" t="s">
        <v>67</v>
      </c>
      <c r="G5" s="59" t="s">
        <v>104</v>
      </c>
      <c r="H5" s="59" t="s">
        <v>105</v>
      </c>
      <c r="I5" s="59" t="s">
        <v>106</v>
      </c>
      <c r="J5" s="59" t="s">
        <v>107</v>
      </c>
      <c r="K5" s="59" t="s">
        <v>108</v>
      </c>
      <c r="L5" s="59" t="s">
        <v>109</v>
      </c>
      <c r="M5" s="59" t="s">
        <v>67</v>
      </c>
      <c r="N5" s="59" t="s">
        <v>110</v>
      </c>
      <c r="O5" s="59" t="s">
        <v>111</v>
      </c>
      <c r="P5" s="59" t="s">
        <v>112</v>
      </c>
      <c r="Q5" s="59" t="s">
        <v>113</v>
      </c>
      <c r="R5" s="59" t="s">
        <v>114</v>
      </c>
      <c r="S5" s="59" t="s">
        <v>115</v>
      </c>
    </row>
    <row r="6" spans="1:19" s="48" customFormat="1" ht="24.75" customHeight="1">
      <c r="A6" s="72"/>
      <c r="B6" s="72"/>
      <c r="C6" s="73"/>
      <c r="D6" s="74" t="s">
        <v>68</v>
      </c>
      <c r="E6" s="62">
        <v>176.75</v>
      </c>
      <c r="F6" s="62">
        <v>154.77</v>
      </c>
      <c r="G6" s="62">
        <v>55.51</v>
      </c>
      <c r="H6" s="62">
        <v>34.18</v>
      </c>
      <c r="I6" s="62">
        <v>2.9</v>
      </c>
      <c r="J6" s="62">
        <v>33.09</v>
      </c>
      <c r="K6" s="78">
        <v>18.49</v>
      </c>
      <c r="L6" s="79">
        <v>10.6</v>
      </c>
      <c r="M6" s="62">
        <v>21.98</v>
      </c>
      <c r="N6" s="78">
        <v>0</v>
      </c>
      <c r="O6" s="62">
        <v>0.54</v>
      </c>
      <c r="P6" s="62">
        <v>0</v>
      </c>
      <c r="Q6" s="62">
        <v>13.96</v>
      </c>
      <c r="R6" s="62">
        <v>0</v>
      </c>
      <c r="S6" s="62">
        <v>7.48</v>
      </c>
    </row>
    <row r="7" spans="1:19" s="49" customFormat="1" ht="24.75" customHeight="1">
      <c r="A7" s="75" t="s">
        <v>69</v>
      </c>
      <c r="B7" s="75"/>
      <c r="C7" s="76"/>
      <c r="D7" s="77" t="s">
        <v>70</v>
      </c>
      <c r="E7" s="65">
        <v>141.1</v>
      </c>
      <c r="F7" s="65">
        <v>133.62</v>
      </c>
      <c r="G7" s="65">
        <v>55.51</v>
      </c>
      <c r="H7" s="65">
        <v>34.18</v>
      </c>
      <c r="I7" s="65">
        <v>2.9</v>
      </c>
      <c r="J7" s="65">
        <v>11.94</v>
      </c>
      <c r="K7" s="80">
        <v>18.49</v>
      </c>
      <c r="L7" s="81">
        <v>10.6</v>
      </c>
      <c r="M7" s="65">
        <v>7.48</v>
      </c>
      <c r="N7" s="80">
        <v>0</v>
      </c>
      <c r="O7" s="65">
        <v>0</v>
      </c>
      <c r="P7" s="65">
        <v>0</v>
      </c>
      <c r="Q7" s="65">
        <v>0</v>
      </c>
      <c r="R7" s="65">
        <v>0</v>
      </c>
      <c r="S7" s="65">
        <v>7.48</v>
      </c>
    </row>
    <row r="8" spans="1:19" ht="24.75" customHeight="1">
      <c r="A8" s="75"/>
      <c r="B8" s="75" t="s">
        <v>71</v>
      </c>
      <c r="C8" s="76"/>
      <c r="D8" s="77" t="s">
        <v>72</v>
      </c>
      <c r="E8" s="65">
        <v>141.1</v>
      </c>
      <c r="F8" s="65">
        <v>133.62</v>
      </c>
      <c r="G8" s="65">
        <v>55.51</v>
      </c>
      <c r="H8" s="65">
        <v>34.18</v>
      </c>
      <c r="I8" s="65">
        <v>2.9</v>
      </c>
      <c r="J8" s="65">
        <v>11.94</v>
      </c>
      <c r="K8" s="80">
        <v>18.49</v>
      </c>
      <c r="L8" s="81">
        <v>10.6</v>
      </c>
      <c r="M8" s="65">
        <v>7.48</v>
      </c>
      <c r="N8" s="80">
        <v>0</v>
      </c>
      <c r="O8" s="65">
        <v>0</v>
      </c>
      <c r="P8" s="65">
        <v>0</v>
      </c>
      <c r="Q8" s="65">
        <v>0</v>
      </c>
      <c r="R8" s="65">
        <v>0</v>
      </c>
      <c r="S8" s="65">
        <v>7.48</v>
      </c>
    </row>
    <row r="9" spans="1:19" ht="24.75" customHeight="1">
      <c r="A9" s="75" t="s">
        <v>73</v>
      </c>
      <c r="B9" s="75" t="s">
        <v>74</v>
      </c>
      <c r="C9" s="76" t="s">
        <v>75</v>
      </c>
      <c r="D9" s="77" t="s">
        <v>76</v>
      </c>
      <c r="E9" s="65">
        <v>141.1</v>
      </c>
      <c r="F9" s="65">
        <v>133.62</v>
      </c>
      <c r="G9" s="65">
        <v>55.51</v>
      </c>
      <c r="H9" s="65">
        <v>34.18</v>
      </c>
      <c r="I9" s="65">
        <v>2.9</v>
      </c>
      <c r="J9" s="65">
        <v>11.94</v>
      </c>
      <c r="K9" s="80">
        <v>18.49</v>
      </c>
      <c r="L9" s="81">
        <v>10.6</v>
      </c>
      <c r="M9" s="65">
        <v>7.48</v>
      </c>
      <c r="N9" s="80">
        <v>0</v>
      </c>
      <c r="O9" s="65">
        <v>0</v>
      </c>
      <c r="P9" s="65">
        <v>0</v>
      </c>
      <c r="Q9" s="65">
        <v>0</v>
      </c>
      <c r="R9" s="65">
        <v>0</v>
      </c>
      <c r="S9" s="65">
        <v>7.48</v>
      </c>
    </row>
    <row r="10" spans="1:19" ht="24.75" customHeight="1">
      <c r="A10" s="75" t="s">
        <v>79</v>
      </c>
      <c r="B10" s="75"/>
      <c r="C10" s="76"/>
      <c r="D10" s="77" t="s">
        <v>80</v>
      </c>
      <c r="E10" s="65">
        <v>21.15</v>
      </c>
      <c r="F10" s="65">
        <v>21.15</v>
      </c>
      <c r="G10" s="65">
        <v>0</v>
      </c>
      <c r="H10" s="65">
        <v>0</v>
      </c>
      <c r="I10" s="65">
        <v>0</v>
      </c>
      <c r="J10" s="65">
        <v>21.15</v>
      </c>
      <c r="K10" s="80">
        <v>0</v>
      </c>
      <c r="L10" s="81">
        <v>0</v>
      </c>
      <c r="M10" s="65">
        <v>0</v>
      </c>
      <c r="N10" s="80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</row>
    <row r="11" spans="1:19" ht="24.75" customHeight="1">
      <c r="A11" s="75"/>
      <c r="B11" s="75" t="s">
        <v>81</v>
      </c>
      <c r="C11" s="76"/>
      <c r="D11" s="77" t="s">
        <v>82</v>
      </c>
      <c r="E11" s="65">
        <v>21.15</v>
      </c>
      <c r="F11" s="65">
        <v>21.15</v>
      </c>
      <c r="G11" s="65">
        <v>0</v>
      </c>
      <c r="H11" s="65">
        <v>0</v>
      </c>
      <c r="I11" s="65">
        <v>0</v>
      </c>
      <c r="J11" s="65">
        <v>21.15</v>
      </c>
      <c r="K11" s="80">
        <v>0</v>
      </c>
      <c r="L11" s="81">
        <v>0</v>
      </c>
      <c r="M11" s="65">
        <v>0</v>
      </c>
      <c r="N11" s="80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</row>
    <row r="12" spans="1:19" ht="24.75" customHeight="1">
      <c r="A12" s="75" t="s">
        <v>83</v>
      </c>
      <c r="B12" s="75" t="s">
        <v>84</v>
      </c>
      <c r="C12" s="76" t="s">
        <v>81</v>
      </c>
      <c r="D12" s="77" t="s">
        <v>85</v>
      </c>
      <c r="E12" s="65">
        <v>21.15</v>
      </c>
      <c r="F12" s="65">
        <v>21.15</v>
      </c>
      <c r="G12" s="65">
        <v>0</v>
      </c>
      <c r="H12" s="65">
        <v>0</v>
      </c>
      <c r="I12" s="65">
        <v>0</v>
      </c>
      <c r="J12" s="65">
        <v>21.15</v>
      </c>
      <c r="K12" s="80">
        <v>0</v>
      </c>
      <c r="L12" s="81">
        <v>0</v>
      </c>
      <c r="M12" s="65">
        <v>0</v>
      </c>
      <c r="N12" s="80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</row>
    <row r="13" spans="1:19" ht="24.75" customHeight="1">
      <c r="A13" s="75" t="s">
        <v>86</v>
      </c>
      <c r="B13" s="75"/>
      <c r="C13" s="76"/>
      <c r="D13" s="77" t="s">
        <v>87</v>
      </c>
      <c r="E13" s="65">
        <v>0.54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80">
        <v>0</v>
      </c>
      <c r="L13" s="81">
        <v>0</v>
      </c>
      <c r="M13" s="65">
        <v>0.54</v>
      </c>
      <c r="N13" s="80">
        <v>0</v>
      </c>
      <c r="O13" s="65">
        <v>0.54</v>
      </c>
      <c r="P13" s="65">
        <v>0</v>
      </c>
      <c r="Q13" s="65">
        <v>0</v>
      </c>
      <c r="R13" s="65">
        <v>0</v>
      </c>
      <c r="S13" s="65">
        <v>0</v>
      </c>
    </row>
    <row r="14" spans="1:19" ht="24.75" customHeight="1">
      <c r="A14" s="75"/>
      <c r="B14" s="75" t="s">
        <v>88</v>
      </c>
      <c r="C14" s="76"/>
      <c r="D14" s="77" t="s">
        <v>89</v>
      </c>
      <c r="E14" s="65">
        <v>0.54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80">
        <v>0</v>
      </c>
      <c r="L14" s="81">
        <v>0</v>
      </c>
      <c r="M14" s="65">
        <v>0.54</v>
      </c>
      <c r="N14" s="80">
        <v>0</v>
      </c>
      <c r="O14" s="65">
        <v>0.54</v>
      </c>
      <c r="P14" s="65">
        <v>0</v>
      </c>
      <c r="Q14" s="65">
        <v>0</v>
      </c>
      <c r="R14" s="65">
        <v>0</v>
      </c>
      <c r="S14" s="65">
        <v>0</v>
      </c>
    </row>
    <row r="15" spans="1:19" ht="24.75" customHeight="1">
      <c r="A15" s="75" t="s">
        <v>90</v>
      </c>
      <c r="B15" s="75" t="s">
        <v>91</v>
      </c>
      <c r="C15" s="76" t="s">
        <v>92</v>
      </c>
      <c r="D15" s="77" t="s">
        <v>93</v>
      </c>
      <c r="E15" s="65">
        <v>0.54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80">
        <v>0</v>
      </c>
      <c r="L15" s="81">
        <v>0</v>
      </c>
      <c r="M15" s="65">
        <v>0.54</v>
      </c>
      <c r="N15" s="80">
        <v>0</v>
      </c>
      <c r="O15" s="65">
        <v>0.54</v>
      </c>
      <c r="P15" s="65">
        <v>0</v>
      </c>
      <c r="Q15" s="65">
        <v>0</v>
      </c>
      <c r="R15" s="65">
        <v>0</v>
      </c>
      <c r="S15" s="65">
        <v>0</v>
      </c>
    </row>
    <row r="16" spans="1:19" ht="20.25" customHeight="1">
      <c r="A16" s="75" t="s">
        <v>94</v>
      </c>
      <c r="B16" s="75"/>
      <c r="C16" s="76"/>
      <c r="D16" s="77" t="s">
        <v>95</v>
      </c>
      <c r="E16" s="65">
        <v>13.96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80">
        <v>0</v>
      </c>
      <c r="L16" s="81">
        <v>0</v>
      </c>
      <c r="M16" s="65">
        <v>13.96</v>
      </c>
      <c r="N16" s="80">
        <v>0</v>
      </c>
      <c r="O16" s="65">
        <v>0</v>
      </c>
      <c r="P16" s="65">
        <v>0</v>
      </c>
      <c r="Q16" s="65">
        <v>13.96</v>
      </c>
      <c r="R16" s="65">
        <v>0</v>
      </c>
      <c r="S16" s="65">
        <v>0</v>
      </c>
    </row>
    <row r="17" spans="1:19" ht="24.75" customHeight="1">
      <c r="A17" s="75"/>
      <c r="B17" s="75" t="s">
        <v>77</v>
      </c>
      <c r="C17" s="76"/>
      <c r="D17" s="77" t="s">
        <v>96</v>
      </c>
      <c r="E17" s="65">
        <v>13.96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80">
        <v>0</v>
      </c>
      <c r="L17" s="81">
        <v>0</v>
      </c>
      <c r="M17" s="65">
        <v>13.96</v>
      </c>
      <c r="N17" s="80">
        <v>0</v>
      </c>
      <c r="O17" s="65">
        <v>0</v>
      </c>
      <c r="P17" s="65">
        <v>0</v>
      </c>
      <c r="Q17" s="65">
        <v>13.96</v>
      </c>
      <c r="R17" s="65">
        <v>0</v>
      </c>
      <c r="S17" s="65">
        <v>0</v>
      </c>
    </row>
    <row r="18" spans="1:19" ht="24">
      <c r="A18" s="75" t="s">
        <v>97</v>
      </c>
      <c r="B18" s="75" t="s">
        <v>98</v>
      </c>
      <c r="C18" s="76" t="s">
        <v>75</v>
      </c>
      <c r="D18" s="77" t="s">
        <v>99</v>
      </c>
      <c r="E18" s="65">
        <v>13.96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80">
        <v>0</v>
      </c>
      <c r="L18" s="81">
        <v>0</v>
      </c>
      <c r="M18" s="65">
        <v>13.96</v>
      </c>
      <c r="N18" s="80">
        <v>0</v>
      </c>
      <c r="O18" s="65">
        <v>0</v>
      </c>
      <c r="P18" s="65">
        <v>0</v>
      </c>
      <c r="Q18" s="65">
        <v>13.96</v>
      </c>
      <c r="R18" s="65">
        <v>0</v>
      </c>
      <c r="S18" s="65">
        <v>0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75" right="0.16" top="1" bottom="0.82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8"/>
  <sheetViews>
    <sheetView showZeros="0" workbookViewId="0" topLeftCell="A1">
      <selection activeCell="A2" sqref="A2:AE2"/>
    </sheetView>
  </sheetViews>
  <sheetFormatPr defaultColWidth="6.875" defaultRowHeight="12.75" customHeight="1"/>
  <cols>
    <col min="1" max="3" width="1.875" style="52" customWidth="1"/>
    <col min="4" max="4" width="11.125" style="53" customWidth="1"/>
    <col min="5" max="5" width="5.50390625" style="54" customWidth="1"/>
    <col min="6" max="6" width="4.75390625" style="54" customWidth="1"/>
    <col min="7" max="7" width="4.375" style="54" customWidth="1"/>
    <col min="8" max="8" width="3.25390625" style="54" customWidth="1"/>
    <col min="9" max="10" width="3.75390625" style="54" customWidth="1"/>
    <col min="11" max="11" width="4.375" style="54" customWidth="1"/>
    <col min="12" max="12" width="4.25390625" style="54" customWidth="1"/>
    <col min="13" max="13" width="4.00390625" style="54" customWidth="1"/>
    <col min="14" max="14" width="3.875" style="54" customWidth="1"/>
    <col min="15" max="15" width="4.50390625" style="54" customWidth="1"/>
    <col min="16" max="16" width="4.625" style="54" customWidth="1"/>
    <col min="17" max="17" width="4.50390625" style="54" customWidth="1"/>
    <col min="18" max="18" width="5.25390625" style="54" customWidth="1"/>
    <col min="19" max="20" width="4.125" style="54" customWidth="1"/>
    <col min="21" max="21" width="3.00390625" style="54" customWidth="1"/>
    <col min="22" max="22" width="3.125" style="54" customWidth="1"/>
    <col min="23" max="23" width="3.625" style="54" customWidth="1"/>
    <col min="24" max="24" width="4.625" style="54" customWidth="1"/>
    <col min="25" max="25" width="3.75390625" style="54" customWidth="1"/>
    <col min="26" max="27" width="5.25390625" style="54" customWidth="1"/>
    <col min="28" max="28" width="4.625" style="54" customWidth="1"/>
    <col min="29" max="29" width="5.00390625" style="54" customWidth="1"/>
    <col min="30" max="30" width="3.50390625" style="54" customWidth="1"/>
    <col min="31" max="31" width="4.75390625" style="54" customWidth="1"/>
    <col min="32" max="252" width="6.875" style="0" customWidth="1"/>
  </cols>
  <sheetData>
    <row r="1" ht="9.75" customHeight="1">
      <c r="A1" s="55"/>
    </row>
    <row r="2" spans="1:31" ht="24.75" customHeight="1">
      <c r="A2" s="56" t="s">
        <v>116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ht="18.75" customHeight="1"/>
    <row r="4" spans="1:31" ht="30.75" customHeight="1">
      <c r="A4" s="57" t="s">
        <v>60</v>
      </c>
      <c r="B4" s="57" t="s">
        <v>61</v>
      </c>
      <c r="C4" s="57" t="s">
        <v>62</v>
      </c>
      <c r="D4" s="58" t="s">
        <v>63</v>
      </c>
      <c r="E4" s="58" t="s">
        <v>48</v>
      </c>
      <c r="F4" s="59" t="s">
        <v>117</v>
      </c>
      <c r="G4" s="59" t="s">
        <v>118</v>
      </c>
      <c r="H4" s="59" t="s">
        <v>119</v>
      </c>
      <c r="I4" s="59" t="s">
        <v>120</v>
      </c>
      <c r="J4" s="59" t="s">
        <v>121</v>
      </c>
      <c r="K4" s="59" t="s">
        <v>122</v>
      </c>
      <c r="L4" s="59" t="s">
        <v>123</v>
      </c>
      <c r="M4" s="59" t="s">
        <v>124</v>
      </c>
      <c r="N4" s="59" t="s">
        <v>125</v>
      </c>
      <c r="O4" s="59" t="s">
        <v>126</v>
      </c>
      <c r="P4" s="59" t="s">
        <v>127</v>
      </c>
      <c r="Q4" s="59" t="s">
        <v>128</v>
      </c>
      <c r="R4" s="59" t="s">
        <v>129</v>
      </c>
      <c r="S4" s="59" t="s">
        <v>130</v>
      </c>
      <c r="T4" s="59" t="s">
        <v>131</v>
      </c>
      <c r="U4" s="59" t="s">
        <v>132</v>
      </c>
      <c r="V4" s="59" t="s">
        <v>133</v>
      </c>
      <c r="W4" s="59" t="s">
        <v>134</v>
      </c>
      <c r="X4" s="59" t="s">
        <v>135</v>
      </c>
      <c r="Y4" s="59" t="s">
        <v>136</v>
      </c>
      <c r="Z4" s="59" t="s">
        <v>137</v>
      </c>
      <c r="AA4" s="59" t="s">
        <v>138</v>
      </c>
      <c r="AB4" s="59" t="s">
        <v>139</v>
      </c>
      <c r="AC4" s="59" t="s">
        <v>140</v>
      </c>
      <c r="AD4" s="59" t="s">
        <v>141</v>
      </c>
      <c r="AE4" s="59" t="s">
        <v>142</v>
      </c>
    </row>
    <row r="5" spans="1:31" s="48" customFormat="1" ht="21.75" customHeight="1">
      <c r="A5" s="60"/>
      <c r="B5" s="60"/>
      <c r="C5" s="60"/>
      <c r="D5" s="61" t="s">
        <v>68</v>
      </c>
      <c r="E5" s="62">
        <v>54.16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3</v>
      </c>
      <c r="S5" s="62">
        <v>0</v>
      </c>
      <c r="T5" s="62">
        <v>3</v>
      </c>
      <c r="U5" s="62">
        <v>0</v>
      </c>
      <c r="V5" s="62">
        <v>0</v>
      </c>
      <c r="W5" s="62">
        <v>0</v>
      </c>
      <c r="X5" s="62">
        <v>0</v>
      </c>
      <c r="Y5" s="62">
        <v>0</v>
      </c>
      <c r="Z5" s="62">
        <v>2.11</v>
      </c>
      <c r="AA5" s="62">
        <v>3.34</v>
      </c>
      <c r="AB5" s="62">
        <v>2.55</v>
      </c>
      <c r="AC5" s="62">
        <v>10.26</v>
      </c>
      <c r="AD5" s="62">
        <v>0</v>
      </c>
      <c r="AE5" s="62">
        <v>29.9</v>
      </c>
    </row>
    <row r="6" spans="1:31" s="49" customFormat="1" ht="21.75" customHeight="1">
      <c r="A6" s="63" t="s">
        <v>69</v>
      </c>
      <c r="B6" s="63"/>
      <c r="C6" s="63"/>
      <c r="D6" s="64" t="s">
        <v>70</v>
      </c>
      <c r="E6" s="65">
        <v>54.16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3</v>
      </c>
      <c r="S6" s="65">
        <v>0</v>
      </c>
      <c r="T6" s="65">
        <v>3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2.11</v>
      </c>
      <c r="AA6" s="65">
        <v>3.34</v>
      </c>
      <c r="AB6" s="65">
        <v>2.55</v>
      </c>
      <c r="AC6" s="65">
        <v>10.26</v>
      </c>
      <c r="AD6" s="65">
        <v>0</v>
      </c>
      <c r="AE6" s="65">
        <v>29.9</v>
      </c>
    </row>
    <row r="7" spans="1:31" ht="21.75" customHeight="1">
      <c r="A7" s="63"/>
      <c r="B7" s="63" t="s">
        <v>71</v>
      </c>
      <c r="C7" s="63"/>
      <c r="D7" s="64" t="s">
        <v>72</v>
      </c>
      <c r="E7" s="65">
        <v>54.16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3</v>
      </c>
      <c r="S7" s="65">
        <v>0</v>
      </c>
      <c r="T7" s="65">
        <v>3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2.11</v>
      </c>
      <c r="AA7" s="65">
        <v>3.34</v>
      </c>
      <c r="AB7" s="65">
        <v>2.55</v>
      </c>
      <c r="AC7" s="65">
        <v>10.26</v>
      </c>
      <c r="AD7" s="65">
        <v>0</v>
      </c>
      <c r="AE7" s="65">
        <v>29.9</v>
      </c>
    </row>
    <row r="8" spans="1:31" ht="21.75" customHeight="1">
      <c r="A8" s="63" t="s">
        <v>73</v>
      </c>
      <c r="B8" s="63" t="s">
        <v>74</v>
      </c>
      <c r="C8" s="63" t="s">
        <v>75</v>
      </c>
      <c r="D8" s="64" t="s">
        <v>76</v>
      </c>
      <c r="E8" s="65">
        <v>54.16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3</v>
      </c>
      <c r="S8" s="65">
        <v>0</v>
      </c>
      <c r="T8" s="65">
        <v>3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2.11</v>
      </c>
      <c r="AA8" s="65">
        <v>3.34</v>
      </c>
      <c r="AB8" s="65">
        <v>2.55</v>
      </c>
      <c r="AC8" s="65">
        <v>10.26</v>
      </c>
      <c r="AD8" s="65">
        <v>0</v>
      </c>
      <c r="AE8" s="65">
        <v>29.9</v>
      </c>
    </row>
  </sheetData>
  <sheetProtection/>
  <mergeCells count="1">
    <mergeCell ref="A2:AE2"/>
  </mergeCells>
  <printOptions/>
  <pageMargins left="0.41" right="0.16" top="1" bottom="0.79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showZeros="0" workbookViewId="0" topLeftCell="A1">
      <selection activeCell="A2" sqref="A2"/>
    </sheetView>
  </sheetViews>
  <sheetFormatPr defaultColWidth="6.875" defaultRowHeight="19.5" customHeight="1"/>
  <cols>
    <col min="1" max="1" width="3.50390625" style="0" customWidth="1"/>
    <col min="2" max="3" width="4.125" style="0" customWidth="1"/>
    <col min="4" max="4" width="19.375" style="25" customWidth="1"/>
    <col min="5" max="5" width="24.625" style="0" customWidth="1"/>
    <col min="6" max="6" width="10.875" style="0" customWidth="1"/>
    <col min="7" max="8" width="10.375" style="0" customWidth="1"/>
    <col min="9" max="9" width="6.625" style="0" customWidth="1"/>
    <col min="10" max="10" width="8.75390625" style="0" customWidth="1"/>
    <col min="11" max="11" width="9.50390625" style="0" customWidth="1"/>
    <col min="12" max="12" width="8.875" style="0" customWidth="1"/>
    <col min="13" max="248" width="6.875" style="0" customWidth="1"/>
  </cols>
  <sheetData>
    <row r="1" ht="19.5" customHeight="1">
      <c r="A1" s="1"/>
    </row>
    <row r="2" spans="1:12" ht="19.5" customHeight="1">
      <c r="A2" s="26" t="s">
        <v>143</v>
      </c>
      <c r="B2" s="27"/>
      <c r="C2" s="27"/>
      <c r="D2" s="28"/>
      <c r="E2" s="27"/>
      <c r="F2" s="27"/>
      <c r="G2" s="27"/>
      <c r="H2" s="27"/>
      <c r="I2" s="27"/>
      <c r="J2" s="27"/>
      <c r="K2" s="46"/>
      <c r="L2" s="46"/>
    </row>
    <row r="3" spans="1:12" ht="19.5" customHeight="1">
      <c r="A3" s="29" t="s">
        <v>46</v>
      </c>
      <c r="B3" s="29"/>
      <c r="C3" s="30"/>
      <c r="D3" s="31"/>
      <c r="E3" s="30"/>
      <c r="F3" s="30"/>
      <c r="G3" s="30"/>
      <c r="H3" s="30"/>
      <c r="I3" s="30"/>
      <c r="J3" s="30"/>
      <c r="L3" s="47" t="s">
        <v>1</v>
      </c>
    </row>
    <row r="4" spans="1:12" ht="19.5" customHeight="1">
      <c r="A4" s="32" t="s">
        <v>60</v>
      </c>
      <c r="B4" s="32" t="s">
        <v>61</v>
      </c>
      <c r="C4" s="32" t="s">
        <v>62</v>
      </c>
      <c r="D4" s="33" t="s">
        <v>63</v>
      </c>
      <c r="E4" s="32" t="s">
        <v>144</v>
      </c>
      <c r="F4" s="34" t="s">
        <v>145</v>
      </c>
      <c r="G4" s="34"/>
      <c r="H4" s="35"/>
      <c r="I4" s="35"/>
      <c r="J4" s="35"/>
      <c r="K4" s="34"/>
      <c r="L4" s="34"/>
    </row>
    <row r="5" spans="1:12" ht="22.5" customHeight="1">
      <c r="A5" s="32"/>
      <c r="B5" s="32"/>
      <c r="C5" s="32"/>
      <c r="D5" s="33"/>
      <c r="E5" s="32"/>
      <c r="F5" s="36" t="s">
        <v>48</v>
      </c>
      <c r="G5" s="36" t="s">
        <v>146</v>
      </c>
      <c r="H5" s="37" t="s">
        <v>50</v>
      </c>
      <c r="I5" s="37" t="s">
        <v>54</v>
      </c>
      <c r="J5" s="37" t="s">
        <v>55</v>
      </c>
      <c r="K5" s="36" t="s">
        <v>56</v>
      </c>
      <c r="L5" s="36" t="s">
        <v>38</v>
      </c>
    </row>
    <row r="6" spans="1:12" s="48" customFormat="1" ht="19.5" customHeight="1">
      <c r="A6" s="38"/>
      <c r="B6" s="38"/>
      <c r="C6" s="38"/>
      <c r="D6" s="39"/>
      <c r="E6" s="40" t="s">
        <v>68</v>
      </c>
      <c r="F6" s="41">
        <v>25.3</v>
      </c>
      <c r="G6" s="41">
        <v>25.3</v>
      </c>
      <c r="H6" s="41">
        <v>0</v>
      </c>
      <c r="I6" s="41">
        <v>0</v>
      </c>
      <c r="J6" s="41">
        <v>0</v>
      </c>
      <c r="K6" s="41">
        <v>25.3</v>
      </c>
      <c r="L6" s="50">
        <v>0</v>
      </c>
    </row>
    <row r="7" spans="1:12" s="49" customFormat="1" ht="19.5" customHeight="1">
      <c r="A7" s="42"/>
      <c r="B7" s="42"/>
      <c r="C7" s="42"/>
      <c r="D7" s="43"/>
      <c r="E7" s="44" t="s">
        <v>147</v>
      </c>
      <c r="F7" s="45">
        <v>25.3</v>
      </c>
      <c r="G7" s="45">
        <v>25.3</v>
      </c>
      <c r="H7" s="45">
        <v>0</v>
      </c>
      <c r="I7" s="45">
        <v>0</v>
      </c>
      <c r="J7" s="45">
        <v>0</v>
      </c>
      <c r="K7" s="45">
        <v>25.3</v>
      </c>
      <c r="L7" s="51">
        <v>0</v>
      </c>
    </row>
    <row r="8" spans="1:12" ht="19.5" customHeight="1">
      <c r="A8" s="42" t="s">
        <v>69</v>
      </c>
      <c r="B8" s="42" t="s">
        <v>71</v>
      </c>
      <c r="C8" s="42" t="s">
        <v>77</v>
      </c>
      <c r="D8" s="43" t="s">
        <v>148</v>
      </c>
      <c r="E8" s="44" t="s">
        <v>149</v>
      </c>
      <c r="F8" s="45">
        <v>25.3</v>
      </c>
      <c r="G8" s="45">
        <v>25.3</v>
      </c>
      <c r="H8" s="45">
        <v>0</v>
      </c>
      <c r="I8" s="45">
        <v>0</v>
      </c>
      <c r="J8" s="45">
        <v>0</v>
      </c>
      <c r="K8" s="45">
        <v>25.3</v>
      </c>
      <c r="L8" s="51">
        <v>0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75" right="0.39" top="0.87" bottom="0.8" header="0.5" footer="0.59"/>
  <pageSetup horizontalDpi="600" verticalDpi="600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showZeros="0" workbookViewId="0" topLeftCell="A1">
      <selection activeCell="A2" sqref="A2"/>
    </sheetView>
  </sheetViews>
  <sheetFormatPr defaultColWidth="6.875" defaultRowHeight="24.75" customHeight="1"/>
  <cols>
    <col min="1" max="1" width="5.125" style="0" customWidth="1"/>
    <col min="2" max="3" width="4.125" style="0" customWidth="1"/>
    <col min="4" max="4" width="19.375" style="25" customWidth="1"/>
    <col min="5" max="5" width="23.375" style="0" customWidth="1"/>
    <col min="6" max="6" width="10.50390625" style="0" customWidth="1"/>
    <col min="7" max="8" width="10.375" style="0" customWidth="1"/>
    <col min="9" max="9" width="7.875" style="0" customWidth="1"/>
    <col min="10" max="10" width="8.75390625" style="0" customWidth="1"/>
    <col min="11" max="12" width="10.375" style="0" customWidth="1"/>
    <col min="13" max="248" width="6.875" style="0" customWidth="1"/>
  </cols>
  <sheetData>
    <row r="1" ht="24.75" customHeight="1">
      <c r="A1" s="1"/>
    </row>
    <row r="2" spans="1:12" ht="24.75" customHeight="1">
      <c r="A2" s="26" t="s">
        <v>150</v>
      </c>
      <c r="B2" s="27"/>
      <c r="C2" s="27"/>
      <c r="D2" s="28"/>
      <c r="E2" s="27"/>
      <c r="F2" s="27"/>
      <c r="G2" s="27"/>
      <c r="H2" s="27"/>
      <c r="I2" s="27"/>
      <c r="J2" s="27"/>
      <c r="K2" s="46"/>
      <c r="L2" s="46"/>
    </row>
    <row r="3" spans="1:12" ht="24.75" customHeight="1">
      <c r="A3" s="29" t="s">
        <v>46</v>
      </c>
      <c r="B3" s="30"/>
      <c r="C3" s="30"/>
      <c r="D3" s="31"/>
      <c r="E3" s="30"/>
      <c r="F3" s="30"/>
      <c r="G3" s="30"/>
      <c r="H3" s="30"/>
      <c r="I3" s="30"/>
      <c r="J3" s="30"/>
      <c r="L3" s="47" t="s">
        <v>1</v>
      </c>
    </row>
    <row r="4" spans="1:12" ht="24.75" customHeight="1">
      <c r="A4" s="32" t="s">
        <v>60</v>
      </c>
      <c r="B4" s="32" t="s">
        <v>61</v>
      </c>
      <c r="C4" s="32" t="s">
        <v>62</v>
      </c>
      <c r="D4" s="33" t="s">
        <v>63</v>
      </c>
      <c r="E4" s="32" t="s">
        <v>144</v>
      </c>
      <c r="F4" s="34" t="s">
        <v>145</v>
      </c>
      <c r="G4" s="34"/>
      <c r="H4" s="35"/>
      <c r="I4" s="35"/>
      <c r="J4" s="35"/>
      <c r="K4" s="34"/>
      <c r="L4" s="34"/>
    </row>
    <row r="5" spans="1:12" ht="24.75" customHeight="1">
      <c r="A5" s="32"/>
      <c r="B5" s="32"/>
      <c r="C5" s="32"/>
      <c r="D5" s="33"/>
      <c r="E5" s="32"/>
      <c r="F5" s="36" t="s">
        <v>48</v>
      </c>
      <c r="G5" s="36" t="s">
        <v>146</v>
      </c>
      <c r="H5" s="37" t="s">
        <v>50</v>
      </c>
      <c r="I5" s="37" t="s">
        <v>54</v>
      </c>
      <c r="J5" s="37" t="s">
        <v>55</v>
      </c>
      <c r="K5" s="36" t="s">
        <v>56</v>
      </c>
      <c r="L5" s="36" t="s">
        <v>38</v>
      </c>
    </row>
    <row r="6" spans="1:12" ht="24.75" customHeight="1">
      <c r="A6" s="38"/>
      <c r="B6" s="38"/>
      <c r="C6" s="38"/>
      <c r="D6" s="39"/>
      <c r="E6" s="40"/>
      <c r="F6" s="41"/>
      <c r="G6" s="41"/>
      <c r="H6" s="41"/>
      <c r="I6" s="41">
        <v>0</v>
      </c>
      <c r="J6" s="41">
        <v>0</v>
      </c>
      <c r="K6" s="41">
        <v>0</v>
      </c>
      <c r="L6" s="41">
        <v>0</v>
      </c>
    </row>
    <row r="7" spans="1:12" ht="24.75" customHeight="1">
      <c r="A7" s="42"/>
      <c r="B7" s="42"/>
      <c r="C7" s="42"/>
      <c r="D7" s="43"/>
      <c r="E7" s="44"/>
      <c r="F7" s="45"/>
      <c r="G7" s="45"/>
      <c r="H7" s="45"/>
      <c r="I7" s="45">
        <v>0</v>
      </c>
      <c r="J7" s="45">
        <v>0</v>
      </c>
      <c r="K7" s="45">
        <v>0</v>
      </c>
      <c r="L7" s="45">
        <v>0</v>
      </c>
    </row>
    <row r="8" spans="1:12" ht="24.75" customHeight="1">
      <c r="A8" s="42"/>
      <c r="B8" s="42"/>
      <c r="C8" s="42"/>
      <c r="D8" s="43"/>
      <c r="E8" s="44"/>
      <c r="F8" s="45"/>
      <c r="G8" s="45"/>
      <c r="H8" s="45"/>
      <c r="I8" s="45">
        <v>0</v>
      </c>
      <c r="J8" s="45">
        <v>0</v>
      </c>
      <c r="K8" s="45">
        <v>0</v>
      </c>
      <c r="L8" s="45">
        <v>0</v>
      </c>
    </row>
    <row r="10" ht="24.75" customHeight="1">
      <c r="I10" s="1"/>
    </row>
  </sheetData>
  <sheetProtection/>
  <mergeCells count="5">
    <mergeCell ref="A4:A5"/>
    <mergeCell ref="B4:B5"/>
    <mergeCell ref="C4:C5"/>
    <mergeCell ref="D4:D5"/>
    <mergeCell ref="E4:E5"/>
  </mergeCells>
  <printOptions/>
  <pageMargins left="0.75" right="0.3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2016-10-27T03:34:11Z</cp:lastPrinted>
  <dcterms:created xsi:type="dcterms:W3CDTF">1996-12-17T01:32:42Z</dcterms:created>
  <dcterms:modified xsi:type="dcterms:W3CDTF">2016-11-09T07:27:24Z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